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1\"/>
    </mc:Choice>
  </mc:AlternateContent>
  <bookViews>
    <workbookView xWindow="0" yWindow="0" windowWidth="20490" windowHeight="7650"/>
  </bookViews>
  <sheets>
    <sheet name="Formato tabla" sheetId="1" r:id="rId1"/>
    <sheet name="Resuelto" sheetId="2" r:id="rId2"/>
  </sheets>
  <definedNames>
    <definedName name="SegmentaciónDeDatos_Mes">#N/A</definedName>
    <definedName name="SegmentaciónDeDatos_Vendedor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J178" i="2"/>
  <c r="I178" i="2"/>
  <c r="G178" i="2"/>
  <c r="K178" i="2"/>
</calcChain>
</file>

<file path=xl/sharedStrings.xml><?xml version="1.0" encoding="utf-8"?>
<sst xmlns="http://schemas.openxmlformats.org/spreadsheetml/2006/main" count="1784" uniqueCount="38">
  <si>
    <t>Nº Pedido</t>
  </si>
  <si>
    <t>Fecha</t>
  </si>
  <si>
    <t>Mes</t>
  </si>
  <si>
    <t>Sucursal</t>
  </si>
  <si>
    <t>Vendedor</t>
  </si>
  <si>
    <t>Código</t>
  </si>
  <si>
    <t>Artículo</t>
  </si>
  <si>
    <t>Unidad</t>
  </si>
  <si>
    <t>Precio Unitario</t>
  </si>
  <si>
    <t>Cantidad</t>
  </si>
  <si>
    <t>Ventas</t>
  </si>
  <si>
    <t>Comisión</t>
  </si>
  <si>
    <t>Surco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</si>
  <si>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</si>
  <si>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</si>
  <si>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</si>
  <si>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</si>
  <si>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</si>
  <si>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</si>
  <si>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</si>
  <si>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</si>
  <si>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</si>
  <si>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</si>
  <si>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</si>
  <si>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</si>
  <si>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</si>
  <si>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</si>
  <si>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</si>
  <si>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</si>
  <si>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</si>
  <si>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</si>
  <si>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Lima</t>
  </si>
  <si>
    <t>Josué</t>
  </si>
  <si>
    <t>Elías</t>
  </si>
  <si>
    <t>Miraflores</t>
  </si>
  <si>
    <t>Alberto</t>
  </si>
  <si>
    <t>Daniel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</si>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</sst>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165" formatCode="mmmm"/>
    <numFmt numFmtId="166" formatCode="_-[$S/-280A]* #,##0.00_-;\-[$S/-280A]* #,##0.00_-;_-[$S/-280A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44" fontId="0" fillId="0" borderId="0" xfId="1" applyFont="1"/>
    <xf numFmtId="44" fontId="1" fillId="0" borderId="0" xfId="0" applyNumberFormat="1" applyFont="1"/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S/&quot;* #,##0.00_-;\-&quot;S/&quot;* #,##0.00_-;_-&quot;S/&quot;* &quot;-&quot;??_-;_-@_-"/>
    </dxf>
    <dxf>
      <numFmt numFmtId="166" formatCode="_-[$S/-280A]* #,##0.00_-;\-[$S/-280A]* #,##0.00_-;_-[$S/-280A]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6" formatCode="_-[$S/-280A]* #,##0.00_-;\-[$S/-280A]* #,##0.00_-;_-[$S/-280A]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mmmm"/>
      <alignment horizontal="center" vertical="bottom" textRotation="0" wrapText="0" indent="0" justifyLastLine="0" shrinkToFit="0" readingOrder="0"/>
    </dxf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20</xdr:col>
      <xdr:colOff>392906</xdr:colOff>
      <xdr:row>12</xdr:row>
      <xdr:rowOff>142875</xdr:rowOff>
    </xdr:to>
    <xdr:sp macro="" textlink="">
      <xdr:nvSpPr>
        <xdr:cNvPr id="2" name="CuadroTexto 1"/>
        <xdr:cNvSpPr txBox="1"/>
      </xdr:nvSpPr>
      <xdr:spPr>
        <a:xfrm>
          <a:off x="10215563" y="190500"/>
          <a:ext cx="5726906" cy="22383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1. Aplica estilo de tabla con estilo Medio 7</a:t>
          </a:r>
        </a:p>
        <a:p>
          <a:r>
            <a:rPr lang="en-US" sz="1600"/>
            <a:t>2. Crea dos cuadros de segmentación: Vendedor y Mes</a:t>
          </a:r>
        </a:p>
        <a:p>
          <a:r>
            <a:rPr lang="en-US" sz="1600"/>
            <a:t>3. Desactiva las filas con bandas y activa la fila de totales</a:t>
          </a:r>
        </a:p>
        <a:p>
          <a:r>
            <a:rPr lang="en-US" sz="1600"/>
            <a:t>4. En la fila de totales debe figurar la cantidad de artículos, el promedio del precio unitario, la máxima cantidad vendida y la suma de las ventas</a:t>
          </a:r>
        </a:p>
        <a:p>
          <a:r>
            <a:rPr lang="en-US" sz="1600"/>
            <a:t>5. Crea una columna con encabezado Comisión y halla los montos equivalentes al 3% de las ventas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464344</xdr:colOff>
      <xdr:row>0</xdr:row>
      <xdr:rowOff>23812</xdr:rowOff>
    </xdr:from>
    <xdr:to>
      <xdr:col>20</xdr:col>
      <xdr:colOff>95250</xdr:colOff>
      <xdr:row>11</xdr:row>
      <xdr:rowOff>166687</xdr:rowOff>
    </xdr:to>
    <xdr:sp macro="" textlink="">
      <xdr:nvSpPr>
        <xdr:cNvPr id="2" name="CuadroTexto 1"/>
        <xdr:cNvSpPr txBox="1"/>
      </xdr:nvSpPr>
      <xdr:spPr>
        <a:xfrm>
          <a:off x="11072813" y="23812"/>
          <a:ext cx="5726906" cy="22383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1. Aplica estilo de tabla con estilo Medio 7</a:t>
          </a:r>
        </a:p>
        <a:p>
          <a:r>
            <a:rPr lang="en-US" sz="1600"/>
            <a:t>2. Crea dos cuadros de segmentación: Vendedor y Mes</a:t>
          </a:r>
        </a:p>
        <a:p>
          <a:r>
            <a:rPr lang="en-US" sz="1600"/>
            <a:t>3. Desactiva las filas con bandas y activa la fila de totales</a:t>
          </a:r>
        </a:p>
        <a:p>
          <a:r>
            <a:rPr lang="en-US" sz="1600"/>
            <a:t>4. En la fila de totales debe figurar la cantidad de artículos, el promedio del precio unitario, la máxima cantidad vendida y la suma de las ventas</a:t>
          </a:r>
        </a:p>
        <a:p>
          <a:r>
            <a:rPr lang="en-US" sz="1600"/>
            <a:t>5. Crea una columna con encabezado Comisión y halla los montos equivalentes al 3% de las ventas</a:t>
          </a:r>
        </a:p>
      </xdr:txBody>
    </xdr:sp>
    <xdr:clientData/>
  </xdr:twoCellAnchor>
  <xdr:twoCellAnchor editAs="absolute">
    <xdr:from>
      <xdr:col>8</xdr:col>
      <xdr:colOff>871538</xdr:colOff>
      <xdr:row>11</xdr:row>
      <xdr:rowOff>40481</xdr:rowOff>
    </xdr:from>
    <xdr:to>
      <xdr:col>10</xdr:col>
      <xdr:colOff>723901</xdr:colOff>
      <xdr:row>24</xdr:row>
      <xdr:rowOff>88106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00976" y="2135981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85724</xdr:colOff>
      <xdr:row>13</xdr:row>
      <xdr:rowOff>64294</xdr:rowOff>
    </xdr:from>
    <xdr:to>
      <xdr:col>8</xdr:col>
      <xdr:colOff>1116805</xdr:colOff>
      <xdr:row>26</xdr:row>
      <xdr:rowOff>111919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Vendedo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7443" y="2540794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Vendedor" sourceName="Vendedor">
  <extLst>
    <x:ext xmlns:x15="http://schemas.microsoft.com/office/spreadsheetml/2010/11/main" uri="{2F2917AC-EB37-4324-AD4E-5DD8C200BD13}">
      <x15:tableSlicerCache tableId="1" column="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" cache="SegmentaciónDeDatos_Mes" caption="Mes" rowHeight="241300"/>
  <slicer name="Vendedor" cache="SegmentaciónDeDatos_Vendedor" caption="Vendedor" rowHeight="241300"/>
</slicers>
</file>

<file path=xl/tables/table1.xml><?xml version="1.0" encoding="utf-8"?>
<table xmlns="http://schemas.openxmlformats.org/spreadsheetml/2006/main" id="1" name="Tabla1" displayName="Tabla1" ref="A1:L178" totalsRowCount="1">
  <autoFilter ref="A1:L177"/>
  <tableColumns count="12">
    <tableColumn id="1" name="Nº Pedido" totalsRowLabel="Total"/>
    <tableColumn id="2" name="Fecha" dataDxfId="14"/>
    <tableColumn id="3" name="Mes" dataDxfId="13" totalsRowDxfId="6"/>
    <tableColumn id="4" name="Sucursal" dataDxfId="12" totalsRowDxfId="5"/>
    <tableColumn id="5" name="Vendedor" dataDxfId="11" totalsRowDxfId="4"/>
    <tableColumn id="6" name="Código" dataDxfId="10" totalsRowDxfId="3"/>
    <tableColumn id="7" name="Artículo" totalsRowFunction="count"/>
    <tableColumn id="8" name="Unidad" dataDxfId="9" totalsRowDxfId="2"/>
    <tableColumn id="9" name="Precio Unitario" totalsRowFunction="average" dataDxfId="8" totalsRowDxfId="1"/>
    <tableColumn id="10" name="Cantidad" totalsRowFunction="max"/>
    <tableColumn id="11" name="Ventas" totalsRowFunction="sum" dataDxfId="7" totalsRowDxfId="0" dataCellStyle="Moneda"/>
    <tableColumn id="13" name="Comisión" dataCellStyle="Moneda">
      <calculatedColumnFormula>Tabla1[[#This Row],[Ventas]]*3%</calculatedColumnFormula>
    </tableColumn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zoomScale="80" zoomScaleNormal="80" workbookViewId="0">
      <selection activeCell="N2" sqref="N2"/>
    </sheetView>
  </sheetViews>
  <sheetFormatPr baseColWidth="10" defaultRowHeight="15" x14ac:dyDescent="0.25"/>
  <cols>
    <col min="1" max="1" width="10" bestFit="1" customWidth="1"/>
    <col min="2" max="2" width="11.5703125" bestFit="1" customWidth="1"/>
    <col min="3" max="3" width="11" bestFit="1" customWidth="1"/>
    <col min="4" max="4" width="10.140625" bestFit="1" customWidth="1"/>
    <col min="5" max="5" width="9.85546875" bestFit="1" customWidth="1"/>
    <col min="6" max="6" width="8.7109375" customWidth="1"/>
    <col min="7" max="7" width="22.42578125" customWidth="1"/>
    <col min="8" max="8" width="12" customWidth="1"/>
    <col min="9" max="9" width="14.140625" bestFit="1" customWidth="1"/>
    <col min="10" max="10" width="8.85546875" bestFit="1" customWidth="1"/>
    <col min="11" max="11" width="11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2" x14ac:dyDescent="0.25">
      <c r="A2">
        <v>21</v>
      </c>
      <c r="B2" s="1">
        <v>41288</v>
      </c>
      <c r="C2" s="2">
        <v>41288</v>
      </c>
      <c r="D2" s="3" t="s">
        <v>12</v>
      </c>
      <c r="E2" s="3" t="s">
        <v>13</v>
      </c>
      <c r="F2" s="3" t="s">
        <v>14</v>
      </c>
      <c r="G2" t="s">
        <v>15</v>
      </c>
      <c r="H2" s="3" t="s">
        <v>16</v>
      </c>
      <c r="I2" s="4">
        <v>15</v>
      </c>
      <c r="J2">
        <v>50</v>
      </c>
      <c r="K2" s="5">
        <v>750</v>
      </c>
      <c r="L2" s="5"/>
    </row>
    <row r="3" spans="1:12" x14ac:dyDescent="0.25">
      <c r="A3">
        <v>21</v>
      </c>
      <c r="B3" s="1">
        <v>41288</v>
      </c>
      <c r="C3" s="2">
        <v>41288</v>
      </c>
      <c r="D3" s="3" t="s">
        <v>12</v>
      </c>
      <c r="E3" s="3" t="s">
        <v>13</v>
      </c>
      <c r="F3" s="3" t="s">
        <v>17</v>
      </c>
      <c r="G3" t="s">
        <v>18</v>
      </c>
      <c r="H3" s="3" t="s">
        <v>16</v>
      </c>
      <c r="I3" s="4">
        <v>12</v>
      </c>
      <c r="J3">
        <v>40</v>
      </c>
      <c r="K3" s="5">
        <v>480</v>
      </c>
      <c r="L3" s="5"/>
    </row>
    <row r="4" spans="1:12" x14ac:dyDescent="0.25">
      <c r="A4">
        <v>21</v>
      </c>
      <c r="B4" s="1">
        <v>41288</v>
      </c>
      <c r="C4" s="2">
        <v>41288</v>
      </c>
      <c r="D4" s="3" t="s">
        <v>12</v>
      </c>
      <c r="E4" s="3" t="s">
        <v>13</v>
      </c>
      <c r="F4" s="3" t="s">
        <v>19</v>
      </c>
      <c r="G4" t="s">
        <v>20</v>
      </c>
      <c r="H4" s="3" t="s">
        <v>21</v>
      </c>
      <c r="I4" s="4">
        <v>2.5</v>
      </c>
      <c r="J4">
        <v>30</v>
      </c>
      <c r="K4" s="5">
        <v>75</v>
      </c>
      <c r="L4" s="5"/>
    </row>
    <row r="5" spans="1:12" x14ac:dyDescent="0.25">
      <c r="A5">
        <v>21</v>
      </c>
      <c r="B5" s="1">
        <v>41288</v>
      </c>
      <c r="C5" s="2">
        <v>41288</v>
      </c>
      <c r="D5" s="3" t="s">
        <v>12</v>
      </c>
      <c r="E5" s="3" t="s">
        <v>13</v>
      </c>
      <c r="F5" s="3" t="s">
        <v>22</v>
      </c>
      <c r="G5" t="s">
        <v>23</v>
      </c>
      <c r="H5" s="3" t="s">
        <v>24</v>
      </c>
      <c r="I5" s="4">
        <v>3</v>
      </c>
      <c r="J5">
        <v>30</v>
      </c>
      <c r="K5" s="5">
        <v>90</v>
      </c>
      <c r="L5" s="5"/>
    </row>
    <row r="6" spans="1:12" x14ac:dyDescent="0.25">
      <c r="A6">
        <v>21</v>
      </c>
      <c r="B6" s="1">
        <v>41288</v>
      </c>
      <c r="C6" s="2">
        <v>41288</v>
      </c>
      <c r="D6" s="3" t="s">
        <v>12</v>
      </c>
      <c r="E6" s="3" t="s">
        <v>13</v>
      </c>
      <c r="F6" s="3" t="s">
        <v>25</v>
      </c>
      <c r="G6" t="s">
        <v>26</v>
      </c>
      <c r="H6" s="3" t="s">
        <v>16</v>
      </c>
      <c r="I6" s="4">
        <v>10</v>
      </c>
      <c r="J6">
        <v>30</v>
      </c>
      <c r="K6" s="5">
        <v>300</v>
      </c>
      <c r="L6" s="5"/>
    </row>
    <row r="7" spans="1:12" x14ac:dyDescent="0.25">
      <c r="A7">
        <v>21</v>
      </c>
      <c r="B7" s="1">
        <v>41288</v>
      </c>
      <c r="C7" s="2">
        <v>41288</v>
      </c>
      <c r="D7" s="3" t="s">
        <v>12</v>
      </c>
      <c r="E7" s="3" t="s">
        <v>13</v>
      </c>
      <c r="F7" s="3" t="s">
        <v>27</v>
      </c>
      <c r="G7" t="s">
        <v>28</v>
      </c>
      <c r="H7" s="3" t="s">
        <v>29</v>
      </c>
      <c r="I7" s="4">
        <v>25</v>
      </c>
      <c r="J7">
        <v>30</v>
      </c>
      <c r="K7" s="5">
        <v>750</v>
      </c>
      <c r="L7" s="5"/>
    </row>
    <row r="8" spans="1:12" x14ac:dyDescent="0.25">
      <c r="A8">
        <v>22</v>
      </c>
      <c r="B8" s="1">
        <v>41298</v>
      </c>
      <c r="C8" s="2">
        <v>41298</v>
      </c>
      <c r="D8" s="3" t="s">
        <v>12</v>
      </c>
      <c r="E8" s="3" t="s">
        <v>30</v>
      </c>
      <c r="F8" s="3" t="s">
        <v>22</v>
      </c>
      <c r="G8" t="s">
        <v>23</v>
      </c>
      <c r="H8" s="3" t="s">
        <v>24</v>
      </c>
      <c r="I8" s="4">
        <v>3</v>
      </c>
      <c r="J8">
        <v>30</v>
      </c>
      <c r="K8" s="5">
        <v>90</v>
      </c>
      <c r="L8" s="5"/>
    </row>
    <row r="9" spans="1:12" x14ac:dyDescent="0.25">
      <c r="A9">
        <v>22</v>
      </c>
      <c r="B9" s="1">
        <v>41298</v>
      </c>
      <c r="C9" s="2">
        <v>41298</v>
      </c>
      <c r="D9" s="3" t="s">
        <v>12</v>
      </c>
      <c r="E9" s="3" t="s">
        <v>30</v>
      </c>
      <c r="F9" s="3" t="s">
        <v>19</v>
      </c>
      <c r="G9" t="s">
        <v>20</v>
      </c>
      <c r="H9" s="3" t="s">
        <v>21</v>
      </c>
      <c r="I9" s="4">
        <v>2.5</v>
      </c>
      <c r="J9">
        <v>20</v>
      </c>
      <c r="K9" s="5">
        <v>50</v>
      </c>
      <c r="L9" s="5"/>
    </row>
    <row r="10" spans="1:12" x14ac:dyDescent="0.25">
      <c r="A10">
        <v>22</v>
      </c>
      <c r="B10" s="1">
        <v>41298</v>
      </c>
      <c r="C10" s="2">
        <v>41298</v>
      </c>
      <c r="D10" s="3" t="s">
        <v>12</v>
      </c>
      <c r="E10" s="3" t="s">
        <v>30</v>
      </c>
      <c r="F10" s="3" t="s">
        <v>25</v>
      </c>
      <c r="G10" t="s">
        <v>26</v>
      </c>
      <c r="H10" s="3" t="s">
        <v>16</v>
      </c>
      <c r="I10" s="4">
        <v>10</v>
      </c>
      <c r="J10">
        <v>20</v>
      </c>
      <c r="K10" s="5">
        <v>200</v>
      </c>
      <c r="L10" s="5"/>
    </row>
    <row r="11" spans="1:12" x14ac:dyDescent="0.25">
      <c r="A11">
        <v>22</v>
      </c>
      <c r="B11" s="1">
        <v>41298</v>
      </c>
      <c r="C11" s="2">
        <v>41298</v>
      </c>
      <c r="D11" s="3" t="s">
        <v>12</v>
      </c>
      <c r="E11" s="3" t="s">
        <v>30</v>
      </c>
      <c r="F11" s="3" t="s">
        <v>27</v>
      </c>
      <c r="G11" t="s">
        <v>28</v>
      </c>
      <c r="H11" s="3" t="s">
        <v>29</v>
      </c>
      <c r="I11" s="4">
        <v>25</v>
      </c>
      <c r="J11">
        <v>20</v>
      </c>
      <c r="K11" s="5">
        <v>500</v>
      </c>
      <c r="L11" s="5"/>
    </row>
    <row r="12" spans="1:12" x14ac:dyDescent="0.25">
      <c r="A12">
        <v>22</v>
      </c>
      <c r="B12" s="1">
        <v>41298</v>
      </c>
      <c r="C12" s="2">
        <v>41298</v>
      </c>
      <c r="D12" s="3" t="s">
        <v>12</v>
      </c>
      <c r="E12" s="3" t="s">
        <v>30</v>
      </c>
      <c r="F12" s="3" t="s">
        <v>17</v>
      </c>
      <c r="G12" t="s">
        <v>18</v>
      </c>
      <c r="H12" s="3" t="s">
        <v>16</v>
      </c>
      <c r="I12" s="4">
        <v>12</v>
      </c>
      <c r="J12">
        <v>10</v>
      </c>
      <c r="K12" s="5">
        <v>120</v>
      </c>
      <c r="L12" s="5"/>
    </row>
    <row r="13" spans="1:12" x14ac:dyDescent="0.25">
      <c r="A13">
        <v>22</v>
      </c>
      <c r="B13" s="1">
        <v>41298</v>
      </c>
      <c r="C13" s="2">
        <v>41298</v>
      </c>
      <c r="D13" s="3" t="s">
        <v>12</v>
      </c>
      <c r="E13" s="3" t="s">
        <v>30</v>
      </c>
      <c r="F13" s="3" t="s">
        <v>14</v>
      </c>
      <c r="G13" t="s">
        <v>15</v>
      </c>
      <c r="H13" s="3" t="s">
        <v>16</v>
      </c>
      <c r="I13" s="4">
        <v>15</v>
      </c>
      <c r="J13">
        <v>10</v>
      </c>
      <c r="K13" s="5">
        <v>150</v>
      </c>
      <c r="L13" s="5"/>
    </row>
    <row r="14" spans="1:12" x14ac:dyDescent="0.25">
      <c r="A14">
        <v>26</v>
      </c>
      <c r="B14" s="1">
        <v>41307</v>
      </c>
      <c r="C14" s="2">
        <v>41307</v>
      </c>
      <c r="D14" s="3" t="s">
        <v>12</v>
      </c>
      <c r="E14" s="3" t="s">
        <v>30</v>
      </c>
      <c r="F14" s="3" t="s">
        <v>17</v>
      </c>
      <c r="G14" t="s">
        <v>18</v>
      </c>
      <c r="H14" s="3" t="s">
        <v>16</v>
      </c>
      <c r="I14" s="4">
        <v>12</v>
      </c>
      <c r="J14">
        <v>50</v>
      </c>
      <c r="K14" s="5">
        <v>600</v>
      </c>
      <c r="L14" s="5"/>
    </row>
    <row r="15" spans="1:12" x14ac:dyDescent="0.25">
      <c r="A15">
        <v>23</v>
      </c>
      <c r="B15" s="1">
        <v>41308</v>
      </c>
      <c r="C15" s="2">
        <v>41308</v>
      </c>
      <c r="D15" s="3" t="s">
        <v>12</v>
      </c>
      <c r="E15" s="3" t="s">
        <v>13</v>
      </c>
      <c r="F15" s="3" t="s">
        <v>19</v>
      </c>
      <c r="G15" t="s">
        <v>20</v>
      </c>
      <c r="H15" s="3" t="s">
        <v>21</v>
      </c>
      <c r="I15" s="4">
        <v>2.5</v>
      </c>
      <c r="J15">
        <v>40</v>
      </c>
      <c r="K15" s="5">
        <v>100</v>
      </c>
      <c r="L15" s="5"/>
    </row>
    <row r="16" spans="1:12" x14ac:dyDescent="0.25">
      <c r="A16">
        <v>23</v>
      </c>
      <c r="B16" s="1">
        <v>41308</v>
      </c>
      <c r="C16" s="2">
        <v>41308</v>
      </c>
      <c r="D16" s="3" t="s">
        <v>12</v>
      </c>
      <c r="E16" s="3" t="s">
        <v>13</v>
      </c>
      <c r="F16" s="3" t="s">
        <v>14</v>
      </c>
      <c r="G16" t="s">
        <v>15</v>
      </c>
      <c r="H16" s="3" t="s">
        <v>16</v>
      </c>
      <c r="I16" s="4">
        <v>15</v>
      </c>
      <c r="J16">
        <v>40</v>
      </c>
      <c r="K16" s="5">
        <v>600</v>
      </c>
      <c r="L16" s="5"/>
    </row>
    <row r="17" spans="1:12" x14ac:dyDescent="0.25">
      <c r="A17">
        <v>23</v>
      </c>
      <c r="B17" s="1">
        <v>41308</v>
      </c>
      <c r="C17" s="2">
        <v>41308</v>
      </c>
      <c r="D17" s="3" t="s">
        <v>12</v>
      </c>
      <c r="E17" s="3" t="s">
        <v>13</v>
      </c>
      <c r="F17" s="3" t="s">
        <v>22</v>
      </c>
      <c r="G17" t="s">
        <v>23</v>
      </c>
      <c r="H17" s="3" t="s">
        <v>24</v>
      </c>
      <c r="I17" s="4">
        <v>3</v>
      </c>
      <c r="J17">
        <v>30</v>
      </c>
      <c r="K17" s="5">
        <v>90</v>
      </c>
      <c r="L17" s="5"/>
    </row>
    <row r="18" spans="1:12" x14ac:dyDescent="0.25">
      <c r="A18">
        <v>23</v>
      </c>
      <c r="B18" s="1">
        <v>41308</v>
      </c>
      <c r="C18" s="2">
        <v>41308</v>
      </c>
      <c r="D18" s="3" t="s">
        <v>12</v>
      </c>
      <c r="E18" s="3" t="s">
        <v>13</v>
      </c>
      <c r="F18" s="3" t="s">
        <v>17</v>
      </c>
      <c r="G18" t="s">
        <v>18</v>
      </c>
      <c r="H18" s="3" t="s">
        <v>16</v>
      </c>
      <c r="I18" s="4">
        <v>12</v>
      </c>
      <c r="J18">
        <v>30</v>
      </c>
      <c r="K18" s="5">
        <v>360</v>
      </c>
      <c r="L18" s="5"/>
    </row>
    <row r="19" spans="1:12" x14ac:dyDescent="0.25">
      <c r="A19">
        <v>23</v>
      </c>
      <c r="B19" s="1">
        <v>41308</v>
      </c>
      <c r="C19" s="2">
        <v>41308</v>
      </c>
      <c r="D19" s="3" t="s">
        <v>12</v>
      </c>
      <c r="E19" s="3" t="s">
        <v>13</v>
      </c>
      <c r="F19" s="3" t="s">
        <v>25</v>
      </c>
      <c r="G19" t="s">
        <v>26</v>
      </c>
      <c r="H19" s="3" t="s">
        <v>16</v>
      </c>
      <c r="I19" s="4">
        <v>10</v>
      </c>
      <c r="J19">
        <v>20</v>
      </c>
      <c r="K19" s="5">
        <v>200</v>
      </c>
      <c r="L19" s="5"/>
    </row>
    <row r="20" spans="1:12" x14ac:dyDescent="0.25">
      <c r="A20">
        <v>23</v>
      </c>
      <c r="B20" s="1">
        <v>41308</v>
      </c>
      <c r="C20" s="2">
        <v>41308</v>
      </c>
      <c r="D20" s="3" t="s">
        <v>12</v>
      </c>
      <c r="E20" s="3" t="s">
        <v>13</v>
      </c>
      <c r="F20" s="3" t="s">
        <v>27</v>
      </c>
      <c r="G20" t="s">
        <v>28</v>
      </c>
      <c r="H20" s="3" t="s">
        <v>29</v>
      </c>
      <c r="I20" s="4">
        <v>25</v>
      </c>
      <c r="J20">
        <v>20</v>
      </c>
      <c r="K20" s="5">
        <v>500</v>
      </c>
      <c r="L20" s="5"/>
    </row>
    <row r="21" spans="1:12" x14ac:dyDescent="0.25">
      <c r="A21">
        <v>24</v>
      </c>
      <c r="B21" s="1">
        <v>41318</v>
      </c>
      <c r="C21" s="2">
        <v>41318</v>
      </c>
      <c r="D21" s="3" t="s">
        <v>12</v>
      </c>
      <c r="E21" s="3" t="s">
        <v>30</v>
      </c>
      <c r="F21" s="3" t="s">
        <v>22</v>
      </c>
      <c r="G21" t="s">
        <v>23</v>
      </c>
      <c r="H21" s="3" t="s">
        <v>24</v>
      </c>
      <c r="I21" s="4">
        <v>3</v>
      </c>
      <c r="J21">
        <v>40</v>
      </c>
      <c r="K21" s="5">
        <v>120</v>
      </c>
      <c r="L21" s="5"/>
    </row>
    <row r="22" spans="1:12" x14ac:dyDescent="0.25">
      <c r="A22">
        <v>24</v>
      </c>
      <c r="B22" s="1">
        <v>41318</v>
      </c>
      <c r="C22" s="2">
        <v>41318</v>
      </c>
      <c r="D22" s="3" t="s">
        <v>12</v>
      </c>
      <c r="E22" s="3" t="s">
        <v>30</v>
      </c>
      <c r="F22" s="3" t="s">
        <v>27</v>
      </c>
      <c r="G22" t="s">
        <v>28</v>
      </c>
      <c r="H22" s="3" t="s">
        <v>29</v>
      </c>
      <c r="I22" s="4">
        <v>25</v>
      </c>
      <c r="J22">
        <v>40</v>
      </c>
      <c r="K22" s="5">
        <v>1000</v>
      </c>
      <c r="L22" s="5"/>
    </row>
    <row r="23" spans="1:12" x14ac:dyDescent="0.25">
      <c r="A23">
        <v>24</v>
      </c>
      <c r="B23" s="1">
        <v>41318</v>
      </c>
      <c r="C23" s="2">
        <v>41318</v>
      </c>
      <c r="D23" s="3" t="s">
        <v>12</v>
      </c>
      <c r="E23" s="3" t="s">
        <v>30</v>
      </c>
      <c r="F23" s="3" t="s">
        <v>19</v>
      </c>
      <c r="G23" t="s">
        <v>20</v>
      </c>
      <c r="H23" s="3" t="s">
        <v>21</v>
      </c>
      <c r="I23" s="4">
        <v>2.5</v>
      </c>
      <c r="J23">
        <v>30</v>
      </c>
      <c r="K23" s="5">
        <v>75</v>
      </c>
      <c r="L23" s="5"/>
    </row>
    <row r="24" spans="1:12" x14ac:dyDescent="0.25">
      <c r="A24">
        <v>24</v>
      </c>
      <c r="B24" s="1">
        <v>41318</v>
      </c>
      <c r="C24" s="2">
        <v>41318</v>
      </c>
      <c r="D24" s="3" t="s">
        <v>12</v>
      </c>
      <c r="E24" s="3" t="s">
        <v>30</v>
      </c>
      <c r="F24" s="3" t="s">
        <v>25</v>
      </c>
      <c r="G24" t="s">
        <v>26</v>
      </c>
      <c r="H24" s="3" t="s">
        <v>16</v>
      </c>
      <c r="I24" s="4">
        <v>10</v>
      </c>
      <c r="J24">
        <v>30</v>
      </c>
      <c r="K24" s="5">
        <v>300</v>
      </c>
      <c r="L24" s="5"/>
    </row>
    <row r="25" spans="1:12" x14ac:dyDescent="0.25">
      <c r="A25">
        <v>24</v>
      </c>
      <c r="B25" s="1">
        <v>41318</v>
      </c>
      <c r="C25" s="2">
        <v>41318</v>
      </c>
      <c r="D25" s="3" t="s">
        <v>12</v>
      </c>
      <c r="E25" s="3" t="s">
        <v>30</v>
      </c>
      <c r="F25" s="3" t="s">
        <v>14</v>
      </c>
      <c r="G25" t="s">
        <v>15</v>
      </c>
      <c r="H25" s="3" t="s">
        <v>16</v>
      </c>
      <c r="I25" s="4">
        <v>15</v>
      </c>
      <c r="J25">
        <v>30</v>
      </c>
      <c r="K25" s="5">
        <v>450</v>
      </c>
      <c r="L25" s="5"/>
    </row>
    <row r="26" spans="1:12" x14ac:dyDescent="0.25">
      <c r="A26">
        <v>24</v>
      </c>
      <c r="B26" s="1">
        <v>41318</v>
      </c>
      <c r="C26" s="2">
        <v>41318</v>
      </c>
      <c r="D26" s="3" t="s">
        <v>12</v>
      </c>
      <c r="E26" s="3" t="s">
        <v>30</v>
      </c>
      <c r="F26" s="3" t="s">
        <v>17</v>
      </c>
      <c r="G26" t="s">
        <v>18</v>
      </c>
      <c r="H26" s="3" t="s">
        <v>16</v>
      </c>
      <c r="I26" s="4">
        <v>12</v>
      </c>
      <c r="J26">
        <v>20</v>
      </c>
      <c r="K26" s="5">
        <v>240</v>
      </c>
      <c r="L26" s="5"/>
    </row>
    <row r="27" spans="1:12" x14ac:dyDescent="0.25">
      <c r="A27">
        <v>25</v>
      </c>
      <c r="B27" s="1">
        <v>41328</v>
      </c>
      <c r="C27" s="2">
        <v>41328</v>
      </c>
      <c r="D27" s="3" t="s">
        <v>12</v>
      </c>
      <c r="E27" s="3" t="s">
        <v>13</v>
      </c>
      <c r="F27" s="3" t="s">
        <v>17</v>
      </c>
      <c r="G27" t="s">
        <v>18</v>
      </c>
      <c r="H27" s="3" t="s">
        <v>16</v>
      </c>
      <c r="I27" s="4">
        <v>12</v>
      </c>
      <c r="J27">
        <v>50</v>
      </c>
      <c r="K27" s="5">
        <v>600</v>
      </c>
      <c r="L27" s="5"/>
    </row>
    <row r="28" spans="1:12" x14ac:dyDescent="0.25">
      <c r="A28">
        <v>25</v>
      </c>
      <c r="B28" s="1">
        <v>41328</v>
      </c>
      <c r="C28" s="2">
        <v>41328</v>
      </c>
      <c r="D28" s="3" t="s">
        <v>12</v>
      </c>
      <c r="E28" s="3" t="s">
        <v>13</v>
      </c>
      <c r="F28" s="3" t="s">
        <v>25</v>
      </c>
      <c r="G28" t="s">
        <v>26</v>
      </c>
      <c r="H28" s="3" t="s">
        <v>16</v>
      </c>
      <c r="I28" s="4">
        <v>10</v>
      </c>
      <c r="J28">
        <v>40</v>
      </c>
      <c r="K28" s="5">
        <v>400</v>
      </c>
      <c r="L28" s="5"/>
    </row>
    <row r="29" spans="1:12" x14ac:dyDescent="0.25">
      <c r="A29">
        <v>25</v>
      </c>
      <c r="B29" s="1">
        <v>41328</v>
      </c>
      <c r="C29" s="2">
        <v>41328</v>
      </c>
      <c r="D29" s="3" t="s">
        <v>12</v>
      </c>
      <c r="E29" s="3" t="s">
        <v>13</v>
      </c>
      <c r="F29" s="3" t="s">
        <v>27</v>
      </c>
      <c r="G29" t="s">
        <v>28</v>
      </c>
      <c r="H29" s="3" t="s">
        <v>29</v>
      </c>
      <c r="I29" s="4">
        <v>25</v>
      </c>
      <c r="J29">
        <v>40</v>
      </c>
      <c r="K29" s="5">
        <v>1000</v>
      </c>
      <c r="L29" s="5"/>
    </row>
    <row r="30" spans="1:12" x14ac:dyDescent="0.25">
      <c r="A30">
        <v>25</v>
      </c>
      <c r="B30" s="1">
        <v>41328</v>
      </c>
      <c r="C30" s="2">
        <v>41328</v>
      </c>
      <c r="D30" s="3" t="s">
        <v>12</v>
      </c>
      <c r="E30" s="3" t="s">
        <v>13</v>
      </c>
      <c r="F30" s="3" t="s">
        <v>22</v>
      </c>
      <c r="G30" t="s">
        <v>23</v>
      </c>
      <c r="H30" s="3" t="s">
        <v>24</v>
      </c>
      <c r="I30" s="4">
        <v>3</v>
      </c>
      <c r="J30">
        <v>30</v>
      </c>
      <c r="K30" s="5">
        <v>90</v>
      </c>
      <c r="L30" s="5"/>
    </row>
    <row r="31" spans="1:12" x14ac:dyDescent="0.25">
      <c r="A31">
        <v>25</v>
      </c>
      <c r="B31" s="1">
        <v>41328</v>
      </c>
      <c r="C31" s="2">
        <v>41328</v>
      </c>
      <c r="D31" s="3" t="s">
        <v>12</v>
      </c>
      <c r="E31" s="3" t="s">
        <v>13</v>
      </c>
      <c r="F31" s="3" t="s">
        <v>19</v>
      </c>
      <c r="G31" t="s">
        <v>20</v>
      </c>
      <c r="H31" s="3" t="s">
        <v>21</v>
      </c>
      <c r="I31" s="4">
        <v>2.5</v>
      </c>
      <c r="J31">
        <v>20</v>
      </c>
      <c r="K31" s="5">
        <v>50</v>
      </c>
      <c r="L31" s="5"/>
    </row>
    <row r="32" spans="1:12" x14ac:dyDescent="0.25">
      <c r="A32">
        <v>25</v>
      </c>
      <c r="B32" s="1">
        <v>41328</v>
      </c>
      <c r="C32" s="2">
        <v>41328</v>
      </c>
      <c r="D32" s="3" t="s">
        <v>12</v>
      </c>
      <c r="E32" s="3" t="s">
        <v>13</v>
      </c>
      <c r="F32" s="3" t="s">
        <v>14</v>
      </c>
      <c r="G32" t="s">
        <v>15</v>
      </c>
      <c r="H32" s="3" t="s">
        <v>16</v>
      </c>
      <c r="I32" s="4">
        <v>15</v>
      </c>
      <c r="J32">
        <v>10</v>
      </c>
      <c r="K32" s="5">
        <v>150</v>
      </c>
      <c r="L32" s="5"/>
    </row>
    <row r="33" spans="1:12" x14ac:dyDescent="0.25">
      <c r="A33">
        <v>26</v>
      </c>
      <c r="B33" s="1">
        <v>41338</v>
      </c>
      <c r="C33" s="2">
        <v>41338</v>
      </c>
      <c r="D33" s="3" t="s">
        <v>12</v>
      </c>
      <c r="E33" s="3" t="s">
        <v>30</v>
      </c>
      <c r="F33" s="3" t="s">
        <v>25</v>
      </c>
      <c r="G33" t="s">
        <v>26</v>
      </c>
      <c r="H33" s="3" t="s">
        <v>16</v>
      </c>
      <c r="I33" s="4">
        <v>10</v>
      </c>
      <c r="J33">
        <v>40</v>
      </c>
      <c r="K33" s="5">
        <v>400</v>
      </c>
      <c r="L33" s="5"/>
    </row>
    <row r="34" spans="1:12" x14ac:dyDescent="0.25">
      <c r="A34">
        <v>26</v>
      </c>
      <c r="B34" s="1">
        <v>41338</v>
      </c>
      <c r="C34" s="2">
        <v>41338</v>
      </c>
      <c r="D34" s="3" t="s">
        <v>12</v>
      </c>
      <c r="E34" s="3" t="s">
        <v>30</v>
      </c>
      <c r="F34" s="3" t="s">
        <v>27</v>
      </c>
      <c r="G34" t="s">
        <v>28</v>
      </c>
      <c r="H34" s="3" t="s">
        <v>29</v>
      </c>
      <c r="I34" s="4">
        <v>25</v>
      </c>
      <c r="J34">
        <v>40</v>
      </c>
      <c r="K34" s="5">
        <v>1000</v>
      </c>
      <c r="L34" s="5"/>
    </row>
    <row r="35" spans="1:12" x14ac:dyDescent="0.25">
      <c r="A35">
        <v>26</v>
      </c>
      <c r="B35" s="1">
        <v>41338</v>
      </c>
      <c r="C35" s="2">
        <v>41338</v>
      </c>
      <c r="D35" s="3" t="s">
        <v>12</v>
      </c>
      <c r="E35" s="3" t="s">
        <v>30</v>
      </c>
      <c r="F35" s="3" t="s">
        <v>22</v>
      </c>
      <c r="G35" t="s">
        <v>23</v>
      </c>
      <c r="H35" s="3" t="s">
        <v>24</v>
      </c>
      <c r="I35" s="4">
        <v>3</v>
      </c>
      <c r="J35">
        <v>30</v>
      </c>
      <c r="K35" s="5">
        <v>90</v>
      </c>
      <c r="L35" s="5"/>
    </row>
    <row r="36" spans="1:12" x14ac:dyDescent="0.25">
      <c r="A36">
        <v>26</v>
      </c>
      <c r="B36" s="1">
        <v>41338</v>
      </c>
      <c r="C36" s="2">
        <v>41338</v>
      </c>
      <c r="D36" s="3" t="s">
        <v>12</v>
      </c>
      <c r="E36" s="3" t="s">
        <v>30</v>
      </c>
      <c r="F36" s="3" t="s">
        <v>19</v>
      </c>
      <c r="G36" t="s">
        <v>20</v>
      </c>
      <c r="H36" s="3" t="s">
        <v>21</v>
      </c>
      <c r="I36" s="4">
        <v>2.5</v>
      </c>
      <c r="J36">
        <v>20</v>
      </c>
      <c r="K36" s="5">
        <v>50</v>
      </c>
      <c r="L36" s="5"/>
    </row>
    <row r="37" spans="1:12" x14ac:dyDescent="0.25">
      <c r="A37">
        <v>26</v>
      </c>
      <c r="B37" s="1">
        <v>41338</v>
      </c>
      <c r="C37" s="2">
        <v>41338</v>
      </c>
      <c r="D37" s="3" t="s">
        <v>12</v>
      </c>
      <c r="E37" s="3" t="s">
        <v>30</v>
      </c>
      <c r="F37" s="3" t="s">
        <v>14</v>
      </c>
      <c r="G37" t="s">
        <v>15</v>
      </c>
      <c r="H37" s="3" t="s">
        <v>16</v>
      </c>
      <c r="I37" s="4">
        <v>15</v>
      </c>
      <c r="J37">
        <v>10</v>
      </c>
      <c r="K37" s="5">
        <v>150</v>
      </c>
      <c r="L37" s="5"/>
    </row>
    <row r="38" spans="1:12" x14ac:dyDescent="0.25">
      <c r="A38">
        <v>27</v>
      </c>
      <c r="B38" s="1">
        <v>41347</v>
      </c>
      <c r="C38" s="2">
        <v>41347</v>
      </c>
      <c r="D38" s="3" t="s">
        <v>12</v>
      </c>
      <c r="E38" s="3" t="s">
        <v>13</v>
      </c>
      <c r="F38" s="3" t="s">
        <v>19</v>
      </c>
      <c r="G38" t="s">
        <v>20</v>
      </c>
      <c r="H38" s="3" t="s">
        <v>21</v>
      </c>
      <c r="I38" s="4">
        <v>2.5</v>
      </c>
      <c r="J38">
        <v>30</v>
      </c>
      <c r="K38" s="5">
        <v>75</v>
      </c>
      <c r="L38" s="5"/>
    </row>
    <row r="39" spans="1:12" x14ac:dyDescent="0.25">
      <c r="A39">
        <v>27</v>
      </c>
      <c r="B39" s="1">
        <v>41347</v>
      </c>
      <c r="C39" s="2">
        <v>41347</v>
      </c>
      <c r="D39" s="3" t="s">
        <v>12</v>
      </c>
      <c r="E39" s="3" t="s">
        <v>13</v>
      </c>
      <c r="F39" s="3" t="s">
        <v>25</v>
      </c>
      <c r="G39" t="s">
        <v>26</v>
      </c>
      <c r="H39" s="3" t="s">
        <v>16</v>
      </c>
      <c r="I39" s="4">
        <v>10</v>
      </c>
      <c r="J39">
        <v>30</v>
      </c>
      <c r="K39" s="5">
        <v>300</v>
      </c>
      <c r="L39" s="5"/>
    </row>
    <row r="40" spans="1:12" x14ac:dyDescent="0.25">
      <c r="A40">
        <v>27</v>
      </c>
      <c r="B40" s="1">
        <v>41347</v>
      </c>
      <c r="C40" s="2">
        <v>41347</v>
      </c>
      <c r="D40" s="3" t="s">
        <v>12</v>
      </c>
      <c r="E40" s="3" t="s">
        <v>13</v>
      </c>
      <c r="F40" s="3" t="s">
        <v>14</v>
      </c>
      <c r="G40" t="s">
        <v>15</v>
      </c>
      <c r="H40" s="3" t="s">
        <v>16</v>
      </c>
      <c r="I40" s="4">
        <v>15</v>
      </c>
      <c r="J40">
        <v>30</v>
      </c>
      <c r="K40" s="5">
        <v>450</v>
      </c>
      <c r="L40" s="5"/>
    </row>
    <row r="41" spans="1:12" x14ac:dyDescent="0.25">
      <c r="A41">
        <v>27</v>
      </c>
      <c r="B41" s="1">
        <v>41347</v>
      </c>
      <c r="C41" s="2">
        <v>41347</v>
      </c>
      <c r="D41" s="3" t="s">
        <v>12</v>
      </c>
      <c r="E41" s="3" t="s">
        <v>13</v>
      </c>
      <c r="F41" s="3" t="s">
        <v>22</v>
      </c>
      <c r="G41" t="s">
        <v>23</v>
      </c>
      <c r="H41" s="3" t="s">
        <v>24</v>
      </c>
      <c r="I41" s="4">
        <v>3</v>
      </c>
      <c r="J41">
        <v>20</v>
      </c>
      <c r="K41" s="5">
        <v>60</v>
      </c>
      <c r="L41" s="5"/>
    </row>
    <row r="42" spans="1:12" x14ac:dyDescent="0.25">
      <c r="A42">
        <v>27</v>
      </c>
      <c r="B42" s="1">
        <v>41347</v>
      </c>
      <c r="C42" s="2">
        <v>41347</v>
      </c>
      <c r="D42" s="3" t="s">
        <v>12</v>
      </c>
      <c r="E42" s="3" t="s">
        <v>13</v>
      </c>
      <c r="F42" s="3" t="s">
        <v>17</v>
      </c>
      <c r="G42" t="s">
        <v>18</v>
      </c>
      <c r="H42" s="3" t="s">
        <v>16</v>
      </c>
      <c r="I42" s="4">
        <v>12</v>
      </c>
      <c r="J42">
        <v>20</v>
      </c>
      <c r="K42" s="5">
        <v>240</v>
      </c>
      <c r="L42" s="5"/>
    </row>
    <row r="43" spans="1:12" x14ac:dyDescent="0.25">
      <c r="A43">
        <v>27</v>
      </c>
      <c r="B43" s="1">
        <v>41347</v>
      </c>
      <c r="C43" s="2">
        <v>41347</v>
      </c>
      <c r="D43" s="3" t="s">
        <v>12</v>
      </c>
      <c r="E43" s="3" t="s">
        <v>13</v>
      </c>
      <c r="F43" s="3" t="s">
        <v>27</v>
      </c>
      <c r="G43" t="s">
        <v>28</v>
      </c>
      <c r="H43" s="3" t="s">
        <v>29</v>
      </c>
      <c r="I43" s="4">
        <v>25</v>
      </c>
      <c r="J43">
        <v>20</v>
      </c>
      <c r="K43" s="5">
        <v>500</v>
      </c>
      <c r="L43" s="5"/>
    </row>
    <row r="44" spans="1:12" x14ac:dyDescent="0.25">
      <c r="A44">
        <v>28</v>
      </c>
      <c r="B44" s="1">
        <v>41357</v>
      </c>
      <c r="C44" s="2">
        <v>41357</v>
      </c>
      <c r="D44" s="3" t="s">
        <v>12</v>
      </c>
      <c r="E44" s="3" t="s">
        <v>30</v>
      </c>
      <c r="F44" s="3" t="s">
        <v>19</v>
      </c>
      <c r="G44" t="s">
        <v>20</v>
      </c>
      <c r="H44" s="3" t="s">
        <v>21</v>
      </c>
      <c r="I44" s="4">
        <v>2.5</v>
      </c>
      <c r="J44">
        <v>40</v>
      </c>
      <c r="K44" s="5">
        <v>100</v>
      </c>
      <c r="L44" s="5"/>
    </row>
    <row r="45" spans="1:12" x14ac:dyDescent="0.25">
      <c r="A45">
        <v>28</v>
      </c>
      <c r="B45" s="1">
        <v>41357</v>
      </c>
      <c r="C45" s="2">
        <v>41357</v>
      </c>
      <c r="D45" s="3" t="s">
        <v>12</v>
      </c>
      <c r="E45" s="3" t="s">
        <v>30</v>
      </c>
      <c r="F45" s="3" t="s">
        <v>22</v>
      </c>
      <c r="G45" t="s">
        <v>23</v>
      </c>
      <c r="H45" s="3" t="s">
        <v>24</v>
      </c>
      <c r="I45" s="4">
        <v>3</v>
      </c>
      <c r="J45">
        <v>30</v>
      </c>
      <c r="K45" s="5">
        <v>90</v>
      </c>
      <c r="L45" s="5"/>
    </row>
    <row r="46" spans="1:12" x14ac:dyDescent="0.25">
      <c r="A46">
        <v>28</v>
      </c>
      <c r="B46" s="1">
        <v>41357</v>
      </c>
      <c r="C46" s="2">
        <v>41357</v>
      </c>
      <c r="D46" s="3" t="s">
        <v>12</v>
      </c>
      <c r="E46" s="3" t="s">
        <v>30</v>
      </c>
      <c r="F46" s="3" t="s">
        <v>17</v>
      </c>
      <c r="G46" t="s">
        <v>18</v>
      </c>
      <c r="H46" s="3" t="s">
        <v>16</v>
      </c>
      <c r="I46" s="4">
        <v>12</v>
      </c>
      <c r="J46">
        <v>30</v>
      </c>
      <c r="K46" s="5">
        <v>360</v>
      </c>
      <c r="L46" s="5"/>
    </row>
    <row r="47" spans="1:12" x14ac:dyDescent="0.25">
      <c r="A47">
        <v>28</v>
      </c>
      <c r="B47" s="1">
        <v>41357</v>
      </c>
      <c r="C47" s="2">
        <v>41357</v>
      </c>
      <c r="D47" s="3" t="s">
        <v>12</v>
      </c>
      <c r="E47" s="3" t="s">
        <v>30</v>
      </c>
      <c r="F47" s="3" t="s">
        <v>25</v>
      </c>
      <c r="G47" t="s">
        <v>26</v>
      </c>
      <c r="H47" s="3" t="s">
        <v>16</v>
      </c>
      <c r="I47" s="4">
        <v>10</v>
      </c>
      <c r="J47">
        <v>20</v>
      </c>
      <c r="K47" s="5">
        <v>200</v>
      </c>
      <c r="L47" s="5"/>
    </row>
    <row r="48" spans="1:12" x14ac:dyDescent="0.25">
      <c r="A48">
        <v>28</v>
      </c>
      <c r="B48" s="1">
        <v>41357</v>
      </c>
      <c r="C48" s="2">
        <v>41357</v>
      </c>
      <c r="D48" s="3" t="s">
        <v>12</v>
      </c>
      <c r="E48" s="3" t="s">
        <v>30</v>
      </c>
      <c r="F48" s="3" t="s">
        <v>14</v>
      </c>
      <c r="G48" t="s">
        <v>15</v>
      </c>
      <c r="H48" s="3" t="s">
        <v>16</v>
      </c>
      <c r="I48" s="4">
        <v>15</v>
      </c>
      <c r="J48">
        <v>10</v>
      </c>
      <c r="K48" s="5">
        <v>150</v>
      </c>
      <c r="L48" s="5"/>
    </row>
    <row r="49" spans="1:12" x14ac:dyDescent="0.25">
      <c r="A49">
        <v>28</v>
      </c>
      <c r="B49" s="1">
        <v>41357</v>
      </c>
      <c r="C49" s="2">
        <v>41357</v>
      </c>
      <c r="D49" s="3" t="s">
        <v>12</v>
      </c>
      <c r="E49" s="3" t="s">
        <v>30</v>
      </c>
      <c r="F49" s="3" t="s">
        <v>27</v>
      </c>
      <c r="G49" t="s">
        <v>28</v>
      </c>
      <c r="H49" s="3" t="s">
        <v>29</v>
      </c>
      <c r="I49" s="4">
        <v>25</v>
      </c>
      <c r="J49">
        <v>10</v>
      </c>
      <c r="K49" s="5">
        <v>250</v>
      </c>
      <c r="L49" s="5"/>
    </row>
    <row r="50" spans="1:12" x14ac:dyDescent="0.25">
      <c r="A50">
        <v>29</v>
      </c>
      <c r="B50" s="1">
        <v>41367</v>
      </c>
      <c r="C50" s="2">
        <v>41367</v>
      </c>
      <c r="D50" s="3" t="s">
        <v>12</v>
      </c>
      <c r="E50" s="3" t="s">
        <v>13</v>
      </c>
      <c r="F50" s="3" t="s">
        <v>14</v>
      </c>
      <c r="G50" t="s">
        <v>15</v>
      </c>
      <c r="H50" s="3" t="s">
        <v>16</v>
      </c>
      <c r="I50" s="4">
        <v>15</v>
      </c>
      <c r="J50">
        <v>20</v>
      </c>
      <c r="K50" s="5">
        <v>300</v>
      </c>
      <c r="L50" s="5"/>
    </row>
    <row r="51" spans="1:12" x14ac:dyDescent="0.25">
      <c r="A51">
        <v>29</v>
      </c>
      <c r="B51" s="1">
        <v>41367</v>
      </c>
      <c r="C51" s="2">
        <v>41367</v>
      </c>
      <c r="D51" s="3" t="s">
        <v>12</v>
      </c>
      <c r="E51" s="3" t="s">
        <v>13</v>
      </c>
      <c r="F51" s="3" t="s">
        <v>27</v>
      </c>
      <c r="G51" t="s">
        <v>28</v>
      </c>
      <c r="H51" s="3" t="s">
        <v>29</v>
      </c>
      <c r="I51" s="4">
        <v>25</v>
      </c>
      <c r="J51">
        <v>20</v>
      </c>
      <c r="K51" s="5">
        <v>500</v>
      </c>
      <c r="L51" s="5"/>
    </row>
    <row r="52" spans="1:12" x14ac:dyDescent="0.25">
      <c r="A52">
        <v>29</v>
      </c>
      <c r="B52" s="1">
        <v>41367</v>
      </c>
      <c r="C52" s="2">
        <v>41367</v>
      </c>
      <c r="D52" s="3" t="s">
        <v>12</v>
      </c>
      <c r="E52" s="3" t="s">
        <v>13</v>
      </c>
      <c r="F52" s="3" t="s">
        <v>19</v>
      </c>
      <c r="G52" t="s">
        <v>20</v>
      </c>
      <c r="H52" s="3" t="s">
        <v>21</v>
      </c>
      <c r="I52" s="4">
        <v>2.5</v>
      </c>
      <c r="J52">
        <v>10</v>
      </c>
      <c r="K52" s="5">
        <v>25</v>
      </c>
      <c r="L52" s="5"/>
    </row>
    <row r="53" spans="1:12" x14ac:dyDescent="0.25">
      <c r="A53">
        <v>29</v>
      </c>
      <c r="B53" s="1">
        <v>41367</v>
      </c>
      <c r="C53" s="2">
        <v>41367</v>
      </c>
      <c r="D53" s="3" t="s">
        <v>12</v>
      </c>
      <c r="E53" s="3" t="s">
        <v>13</v>
      </c>
      <c r="F53" s="3" t="s">
        <v>22</v>
      </c>
      <c r="G53" t="s">
        <v>23</v>
      </c>
      <c r="H53" s="3" t="s">
        <v>24</v>
      </c>
      <c r="I53" s="4">
        <v>3</v>
      </c>
      <c r="J53">
        <v>10</v>
      </c>
      <c r="K53" s="5">
        <v>30</v>
      </c>
      <c r="L53" s="5"/>
    </row>
    <row r="54" spans="1:12" x14ac:dyDescent="0.25">
      <c r="A54">
        <v>29</v>
      </c>
      <c r="B54" s="1">
        <v>41367</v>
      </c>
      <c r="C54" s="2">
        <v>41367</v>
      </c>
      <c r="D54" s="3" t="s">
        <v>12</v>
      </c>
      <c r="E54" s="3" t="s">
        <v>13</v>
      </c>
      <c r="F54" s="3" t="s">
        <v>25</v>
      </c>
      <c r="G54" t="s">
        <v>26</v>
      </c>
      <c r="H54" s="3" t="s">
        <v>16</v>
      </c>
      <c r="I54" s="4">
        <v>10</v>
      </c>
      <c r="J54">
        <v>10</v>
      </c>
      <c r="K54" s="5">
        <v>100</v>
      </c>
      <c r="L54" s="5"/>
    </row>
    <row r="55" spans="1:12" x14ac:dyDescent="0.25">
      <c r="A55">
        <v>29</v>
      </c>
      <c r="B55" s="1">
        <v>41367</v>
      </c>
      <c r="C55" s="2">
        <v>41367</v>
      </c>
      <c r="D55" s="3" t="s">
        <v>12</v>
      </c>
      <c r="E55" s="3" t="s">
        <v>13</v>
      </c>
      <c r="F55" s="3" t="s">
        <v>17</v>
      </c>
      <c r="G55" t="s">
        <v>18</v>
      </c>
      <c r="H55" s="3" t="s">
        <v>16</v>
      </c>
      <c r="I55" s="4">
        <v>12</v>
      </c>
      <c r="J55">
        <v>10</v>
      </c>
      <c r="K55" s="5">
        <v>120</v>
      </c>
      <c r="L55" s="5"/>
    </row>
    <row r="56" spans="1:12" x14ac:dyDescent="0.25">
      <c r="A56">
        <v>30</v>
      </c>
      <c r="B56" s="1">
        <v>41377</v>
      </c>
      <c r="C56" s="2">
        <v>41377</v>
      </c>
      <c r="D56" s="3" t="s">
        <v>12</v>
      </c>
      <c r="E56" s="3" t="s">
        <v>30</v>
      </c>
      <c r="F56" s="3" t="s">
        <v>17</v>
      </c>
      <c r="G56" t="s">
        <v>18</v>
      </c>
      <c r="H56" s="3" t="s">
        <v>16</v>
      </c>
      <c r="I56" s="4">
        <v>12</v>
      </c>
      <c r="J56">
        <v>40</v>
      </c>
      <c r="K56" s="5">
        <v>480</v>
      </c>
      <c r="L56" s="5"/>
    </row>
    <row r="57" spans="1:12" x14ac:dyDescent="0.25">
      <c r="A57">
        <v>30</v>
      </c>
      <c r="B57" s="1">
        <v>41377</v>
      </c>
      <c r="C57" s="2">
        <v>41377</v>
      </c>
      <c r="D57" s="3" t="s">
        <v>12</v>
      </c>
      <c r="E57" s="3" t="s">
        <v>30</v>
      </c>
      <c r="F57" s="3" t="s">
        <v>19</v>
      </c>
      <c r="G57" t="s">
        <v>20</v>
      </c>
      <c r="H57" s="3" t="s">
        <v>21</v>
      </c>
      <c r="I57" s="4">
        <v>2.5</v>
      </c>
      <c r="J57">
        <v>30</v>
      </c>
      <c r="K57" s="5">
        <v>75</v>
      </c>
      <c r="L57" s="5"/>
    </row>
    <row r="58" spans="1:12" x14ac:dyDescent="0.25">
      <c r="A58">
        <v>30</v>
      </c>
      <c r="B58" s="1">
        <v>41377</v>
      </c>
      <c r="C58" s="2">
        <v>41377</v>
      </c>
      <c r="D58" s="3" t="s">
        <v>12</v>
      </c>
      <c r="E58" s="3" t="s">
        <v>30</v>
      </c>
      <c r="F58" s="3" t="s">
        <v>25</v>
      </c>
      <c r="G58" t="s">
        <v>26</v>
      </c>
      <c r="H58" s="3" t="s">
        <v>16</v>
      </c>
      <c r="I58" s="4">
        <v>10</v>
      </c>
      <c r="J58">
        <v>30</v>
      </c>
      <c r="K58" s="5">
        <v>300</v>
      </c>
      <c r="L58" s="5"/>
    </row>
    <row r="59" spans="1:12" x14ac:dyDescent="0.25">
      <c r="A59">
        <v>30</v>
      </c>
      <c r="B59" s="1">
        <v>41377</v>
      </c>
      <c r="C59" s="2">
        <v>41377</v>
      </c>
      <c r="D59" s="3" t="s">
        <v>12</v>
      </c>
      <c r="E59" s="3" t="s">
        <v>30</v>
      </c>
      <c r="F59" s="3" t="s">
        <v>22</v>
      </c>
      <c r="G59" t="s">
        <v>23</v>
      </c>
      <c r="H59" s="3" t="s">
        <v>24</v>
      </c>
      <c r="I59" s="4">
        <v>3</v>
      </c>
      <c r="J59">
        <v>20</v>
      </c>
      <c r="K59" s="5">
        <v>60</v>
      </c>
      <c r="L59" s="5"/>
    </row>
    <row r="60" spans="1:12" x14ac:dyDescent="0.25">
      <c r="A60">
        <v>30</v>
      </c>
      <c r="B60" s="1">
        <v>41377</v>
      </c>
      <c r="C60" s="2">
        <v>41377</v>
      </c>
      <c r="D60" s="3" t="s">
        <v>12</v>
      </c>
      <c r="E60" s="3" t="s">
        <v>30</v>
      </c>
      <c r="F60" s="3" t="s">
        <v>14</v>
      </c>
      <c r="G60" t="s">
        <v>15</v>
      </c>
      <c r="H60" s="3" t="s">
        <v>16</v>
      </c>
      <c r="I60" s="4">
        <v>15</v>
      </c>
      <c r="J60">
        <v>20</v>
      </c>
      <c r="K60" s="5">
        <v>300</v>
      </c>
      <c r="L60" s="5"/>
    </row>
    <row r="61" spans="1:12" x14ac:dyDescent="0.25">
      <c r="A61">
        <v>30</v>
      </c>
      <c r="B61" s="1">
        <v>41377</v>
      </c>
      <c r="C61" s="2">
        <v>41377</v>
      </c>
      <c r="D61" s="3" t="s">
        <v>12</v>
      </c>
      <c r="E61" s="3" t="s">
        <v>30</v>
      </c>
      <c r="F61" s="3" t="s">
        <v>27</v>
      </c>
      <c r="G61" t="s">
        <v>28</v>
      </c>
      <c r="H61" s="3" t="s">
        <v>29</v>
      </c>
      <c r="I61" s="4">
        <v>25</v>
      </c>
      <c r="J61">
        <v>20</v>
      </c>
      <c r="K61" s="5">
        <v>500</v>
      </c>
      <c r="L61" s="5"/>
    </row>
    <row r="62" spans="1:12" x14ac:dyDescent="0.25">
      <c r="A62">
        <v>1</v>
      </c>
      <c r="B62" s="1">
        <v>41453</v>
      </c>
      <c r="C62" s="2">
        <v>41453</v>
      </c>
      <c r="D62" s="3" t="s">
        <v>31</v>
      </c>
      <c r="E62" s="3" t="s">
        <v>32</v>
      </c>
      <c r="F62" s="3" t="s">
        <v>22</v>
      </c>
      <c r="G62" t="s">
        <v>23</v>
      </c>
      <c r="H62" s="3" t="s">
        <v>24</v>
      </c>
      <c r="I62" s="4">
        <v>3</v>
      </c>
      <c r="J62">
        <v>30</v>
      </c>
      <c r="K62" s="5">
        <v>90</v>
      </c>
      <c r="L62" s="5"/>
    </row>
    <row r="63" spans="1:12" x14ac:dyDescent="0.25">
      <c r="A63">
        <v>1</v>
      </c>
      <c r="B63" s="1">
        <v>41453</v>
      </c>
      <c r="C63" s="2">
        <v>41453</v>
      </c>
      <c r="D63" s="3" t="s">
        <v>31</v>
      </c>
      <c r="E63" s="3" t="s">
        <v>32</v>
      </c>
      <c r="F63" s="3" t="s">
        <v>25</v>
      </c>
      <c r="G63" t="s">
        <v>26</v>
      </c>
      <c r="H63" s="3" t="s">
        <v>16</v>
      </c>
      <c r="I63" s="4">
        <v>10</v>
      </c>
      <c r="J63">
        <v>30</v>
      </c>
      <c r="K63" s="5">
        <v>300</v>
      </c>
      <c r="L63" s="5"/>
    </row>
    <row r="64" spans="1:12" x14ac:dyDescent="0.25">
      <c r="A64">
        <v>1</v>
      </c>
      <c r="B64" s="1">
        <v>41453</v>
      </c>
      <c r="C64" s="2">
        <v>41453</v>
      </c>
      <c r="D64" s="3" t="s">
        <v>31</v>
      </c>
      <c r="E64" s="3" t="s">
        <v>32</v>
      </c>
      <c r="F64" s="3" t="s">
        <v>17</v>
      </c>
      <c r="G64" t="s">
        <v>18</v>
      </c>
      <c r="H64" s="3" t="s">
        <v>16</v>
      </c>
      <c r="I64" s="4">
        <v>12</v>
      </c>
      <c r="J64">
        <v>30</v>
      </c>
      <c r="K64" s="5">
        <v>360</v>
      </c>
      <c r="L64" s="5"/>
    </row>
    <row r="65" spans="1:12" x14ac:dyDescent="0.25">
      <c r="A65">
        <v>1</v>
      </c>
      <c r="B65" s="1">
        <v>41453</v>
      </c>
      <c r="C65" s="2">
        <v>41453</v>
      </c>
      <c r="D65" s="3" t="s">
        <v>31</v>
      </c>
      <c r="E65" s="3" t="s">
        <v>32</v>
      </c>
      <c r="F65" s="3" t="s">
        <v>19</v>
      </c>
      <c r="G65" t="s">
        <v>20</v>
      </c>
      <c r="H65" s="3" t="s">
        <v>21</v>
      </c>
      <c r="I65" s="4">
        <v>2.5</v>
      </c>
      <c r="J65">
        <v>20</v>
      </c>
      <c r="K65" s="5">
        <v>50</v>
      </c>
      <c r="L65" s="5"/>
    </row>
    <row r="66" spans="1:12" x14ac:dyDescent="0.25">
      <c r="A66">
        <v>1</v>
      </c>
      <c r="B66" s="1">
        <v>41453</v>
      </c>
      <c r="C66" s="2">
        <v>41453</v>
      </c>
      <c r="D66" s="3" t="s">
        <v>31</v>
      </c>
      <c r="E66" s="3" t="s">
        <v>32</v>
      </c>
      <c r="F66" s="3" t="s">
        <v>14</v>
      </c>
      <c r="G66" t="s">
        <v>15</v>
      </c>
      <c r="H66" s="3" t="s">
        <v>16</v>
      </c>
      <c r="I66" s="4">
        <v>15</v>
      </c>
      <c r="J66">
        <v>20</v>
      </c>
      <c r="K66" s="5">
        <v>300</v>
      </c>
      <c r="L66" s="5"/>
    </row>
    <row r="67" spans="1:12" x14ac:dyDescent="0.25">
      <c r="A67">
        <v>1</v>
      </c>
      <c r="B67" s="1">
        <v>41453</v>
      </c>
      <c r="C67" s="2">
        <v>41453</v>
      </c>
      <c r="D67" s="3" t="s">
        <v>31</v>
      </c>
      <c r="E67" s="3" t="s">
        <v>32</v>
      </c>
      <c r="F67" s="3" t="s">
        <v>27</v>
      </c>
      <c r="G67" t="s">
        <v>28</v>
      </c>
      <c r="H67" s="3" t="s">
        <v>29</v>
      </c>
      <c r="I67" s="4">
        <v>25</v>
      </c>
      <c r="J67">
        <v>10</v>
      </c>
      <c r="K67" s="5">
        <v>250</v>
      </c>
      <c r="L67" s="5"/>
    </row>
    <row r="68" spans="1:12" x14ac:dyDescent="0.25">
      <c r="A68">
        <v>2</v>
      </c>
      <c r="B68" s="1">
        <v>41463</v>
      </c>
      <c r="C68" s="2">
        <v>41463</v>
      </c>
      <c r="D68" s="3" t="s">
        <v>31</v>
      </c>
      <c r="E68" s="3" t="s">
        <v>33</v>
      </c>
      <c r="F68" s="3" t="s">
        <v>19</v>
      </c>
      <c r="G68" t="s">
        <v>20</v>
      </c>
      <c r="H68" s="3" t="s">
        <v>21</v>
      </c>
      <c r="I68" s="4">
        <v>2.5</v>
      </c>
      <c r="J68">
        <v>40</v>
      </c>
      <c r="K68" s="5">
        <v>100</v>
      </c>
      <c r="L68" s="5"/>
    </row>
    <row r="69" spans="1:12" x14ac:dyDescent="0.25">
      <c r="A69">
        <v>2</v>
      </c>
      <c r="B69" s="1">
        <v>41463</v>
      </c>
      <c r="C69" s="2">
        <v>41463</v>
      </c>
      <c r="D69" s="3" t="s">
        <v>31</v>
      </c>
      <c r="E69" s="3" t="s">
        <v>33</v>
      </c>
      <c r="F69" s="3" t="s">
        <v>22</v>
      </c>
      <c r="G69" t="s">
        <v>23</v>
      </c>
      <c r="H69" s="3" t="s">
        <v>24</v>
      </c>
      <c r="I69" s="4">
        <v>3</v>
      </c>
      <c r="J69">
        <v>30</v>
      </c>
      <c r="K69" s="5">
        <v>90</v>
      </c>
      <c r="L69" s="5"/>
    </row>
    <row r="70" spans="1:12" x14ac:dyDescent="0.25">
      <c r="A70">
        <v>2</v>
      </c>
      <c r="B70" s="1">
        <v>41463</v>
      </c>
      <c r="C70" s="2">
        <v>41463</v>
      </c>
      <c r="D70" s="3" t="s">
        <v>31</v>
      </c>
      <c r="E70" s="3" t="s">
        <v>33</v>
      </c>
      <c r="F70" s="3" t="s">
        <v>17</v>
      </c>
      <c r="G70" t="s">
        <v>18</v>
      </c>
      <c r="H70" s="3" t="s">
        <v>16</v>
      </c>
      <c r="I70" s="4">
        <v>12</v>
      </c>
      <c r="J70">
        <v>30</v>
      </c>
      <c r="K70" s="5">
        <v>360</v>
      </c>
      <c r="L70" s="5"/>
    </row>
    <row r="71" spans="1:12" x14ac:dyDescent="0.25">
      <c r="A71">
        <v>2</v>
      </c>
      <c r="B71" s="1">
        <v>41463</v>
      </c>
      <c r="C71" s="2">
        <v>41463</v>
      </c>
      <c r="D71" s="3" t="s">
        <v>31</v>
      </c>
      <c r="E71" s="3" t="s">
        <v>33</v>
      </c>
      <c r="F71" s="3" t="s">
        <v>25</v>
      </c>
      <c r="G71" t="s">
        <v>26</v>
      </c>
      <c r="H71" s="3" t="s">
        <v>16</v>
      </c>
      <c r="I71" s="4">
        <v>10</v>
      </c>
      <c r="J71">
        <v>20</v>
      </c>
      <c r="K71" s="5">
        <v>200</v>
      </c>
      <c r="L71" s="5"/>
    </row>
    <row r="72" spans="1:12" x14ac:dyDescent="0.25">
      <c r="A72">
        <v>2</v>
      </c>
      <c r="B72" s="1">
        <v>41463</v>
      </c>
      <c r="C72" s="2">
        <v>41463</v>
      </c>
      <c r="D72" s="3" t="s">
        <v>31</v>
      </c>
      <c r="E72" s="3" t="s">
        <v>33</v>
      </c>
      <c r="F72" s="3" t="s">
        <v>14</v>
      </c>
      <c r="G72" t="s">
        <v>15</v>
      </c>
      <c r="H72" s="3" t="s">
        <v>16</v>
      </c>
      <c r="I72" s="4">
        <v>15</v>
      </c>
      <c r="J72">
        <v>20</v>
      </c>
      <c r="K72" s="5">
        <v>300</v>
      </c>
      <c r="L72" s="5"/>
    </row>
    <row r="73" spans="1:12" x14ac:dyDescent="0.25">
      <c r="A73">
        <v>2</v>
      </c>
      <c r="B73" s="1">
        <v>41463</v>
      </c>
      <c r="C73" s="2">
        <v>41463</v>
      </c>
      <c r="D73" s="3" t="s">
        <v>31</v>
      </c>
      <c r="E73" s="3" t="s">
        <v>33</v>
      </c>
      <c r="F73" s="3" t="s">
        <v>27</v>
      </c>
      <c r="G73" t="s">
        <v>28</v>
      </c>
      <c r="H73" s="3" t="s">
        <v>29</v>
      </c>
      <c r="I73" s="4">
        <v>25</v>
      </c>
      <c r="J73">
        <v>10</v>
      </c>
      <c r="K73" s="5">
        <v>250</v>
      </c>
      <c r="L73" s="5"/>
    </row>
    <row r="74" spans="1:12" x14ac:dyDescent="0.25">
      <c r="A74">
        <v>3</v>
      </c>
      <c r="B74" s="1">
        <v>41473</v>
      </c>
      <c r="C74" s="2">
        <v>41473</v>
      </c>
      <c r="D74" s="3" t="s">
        <v>31</v>
      </c>
      <c r="E74" s="3" t="s">
        <v>32</v>
      </c>
      <c r="F74" s="3" t="s">
        <v>25</v>
      </c>
      <c r="G74" t="s">
        <v>26</v>
      </c>
      <c r="H74" s="3" t="s">
        <v>16</v>
      </c>
      <c r="I74" s="4">
        <v>10</v>
      </c>
      <c r="J74">
        <v>50</v>
      </c>
      <c r="K74" s="5">
        <v>500</v>
      </c>
      <c r="L74" s="5"/>
    </row>
    <row r="75" spans="1:12" x14ac:dyDescent="0.25">
      <c r="A75">
        <v>3</v>
      </c>
      <c r="B75" s="1">
        <v>41473</v>
      </c>
      <c r="C75" s="2">
        <v>41473</v>
      </c>
      <c r="D75" s="3" t="s">
        <v>31</v>
      </c>
      <c r="E75" s="3" t="s">
        <v>32</v>
      </c>
      <c r="F75" s="3" t="s">
        <v>27</v>
      </c>
      <c r="G75" t="s">
        <v>28</v>
      </c>
      <c r="H75" s="3" t="s">
        <v>29</v>
      </c>
      <c r="I75" s="4">
        <v>25</v>
      </c>
      <c r="J75">
        <v>50</v>
      </c>
      <c r="K75" s="5">
        <v>1250</v>
      </c>
      <c r="L75" s="5"/>
    </row>
    <row r="76" spans="1:12" x14ac:dyDescent="0.25">
      <c r="A76">
        <v>3</v>
      </c>
      <c r="B76" s="1">
        <v>41473</v>
      </c>
      <c r="C76" s="2">
        <v>41473</v>
      </c>
      <c r="D76" s="3" t="s">
        <v>31</v>
      </c>
      <c r="E76" s="3" t="s">
        <v>32</v>
      </c>
      <c r="F76" s="3" t="s">
        <v>22</v>
      </c>
      <c r="G76" t="s">
        <v>23</v>
      </c>
      <c r="H76" s="3" t="s">
        <v>24</v>
      </c>
      <c r="I76" s="4">
        <v>3</v>
      </c>
      <c r="J76">
        <v>40</v>
      </c>
      <c r="K76" s="5">
        <v>120</v>
      </c>
      <c r="L76" s="5"/>
    </row>
    <row r="77" spans="1:12" x14ac:dyDescent="0.25">
      <c r="A77">
        <v>3</v>
      </c>
      <c r="B77" s="1">
        <v>41473</v>
      </c>
      <c r="C77" s="2">
        <v>41473</v>
      </c>
      <c r="D77" s="3" t="s">
        <v>31</v>
      </c>
      <c r="E77" s="3" t="s">
        <v>32</v>
      </c>
      <c r="F77" s="3" t="s">
        <v>14</v>
      </c>
      <c r="G77" t="s">
        <v>15</v>
      </c>
      <c r="H77" s="3" t="s">
        <v>16</v>
      </c>
      <c r="I77" s="4">
        <v>15</v>
      </c>
      <c r="J77">
        <v>40</v>
      </c>
      <c r="K77" s="5">
        <v>600</v>
      </c>
      <c r="L77" s="5"/>
    </row>
    <row r="78" spans="1:12" x14ac:dyDescent="0.25">
      <c r="A78">
        <v>3</v>
      </c>
      <c r="B78" s="1">
        <v>41473</v>
      </c>
      <c r="C78" s="2">
        <v>41473</v>
      </c>
      <c r="D78" s="3" t="s">
        <v>31</v>
      </c>
      <c r="E78" s="3" t="s">
        <v>32</v>
      </c>
      <c r="F78" s="3" t="s">
        <v>19</v>
      </c>
      <c r="G78" t="s">
        <v>20</v>
      </c>
      <c r="H78" s="3" t="s">
        <v>21</v>
      </c>
      <c r="I78" s="4">
        <v>2.5</v>
      </c>
      <c r="J78">
        <v>30</v>
      </c>
      <c r="K78" s="5">
        <v>75</v>
      </c>
      <c r="L78" s="5"/>
    </row>
    <row r="79" spans="1:12" x14ac:dyDescent="0.25">
      <c r="A79">
        <v>3</v>
      </c>
      <c r="B79" s="1">
        <v>41473</v>
      </c>
      <c r="C79" s="2">
        <v>41473</v>
      </c>
      <c r="D79" s="3" t="s">
        <v>31</v>
      </c>
      <c r="E79" s="3" t="s">
        <v>32</v>
      </c>
      <c r="F79" s="3" t="s">
        <v>17</v>
      </c>
      <c r="G79" t="s">
        <v>18</v>
      </c>
      <c r="H79" s="3" t="s">
        <v>16</v>
      </c>
      <c r="I79" s="4">
        <v>12</v>
      </c>
      <c r="J79">
        <v>30</v>
      </c>
      <c r="K79" s="5">
        <v>360</v>
      </c>
      <c r="L79" s="5"/>
    </row>
    <row r="80" spans="1:12" x14ac:dyDescent="0.25">
      <c r="A80">
        <v>4</v>
      </c>
      <c r="B80" s="1">
        <v>41483</v>
      </c>
      <c r="C80" s="2">
        <v>41483</v>
      </c>
      <c r="D80" s="3" t="s">
        <v>31</v>
      </c>
      <c r="E80" s="3" t="s">
        <v>33</v>
      </c>
      <c r="F80" s="3" t="s">
        <v>14</v>
      </c>
      <c r="G80" t="s">
        <v>15</v>
      </c>
      <c r="H80" s="3" t="s">
        <v>16</v>
      </c>
      <c r="I80" s="4">
        <v>15</v>
      </c>
      <c r="J80">
        <v>40</v>
      </c>
      <c r="K80" s="5">
        <v>600</v>
      </c>
      <c r="L80" s="5"/>
    </row>
    <row r="81" spans="1:12" x14ac:dyDescent="0.25">
      <c r="A81">
        <v>4</v>
      </c>
      <c r="B81" s="1">
        <v>41483</v>
      </c>
      <c r="C81" s="2">
        <v>41483</v>
      </c>
      <c r="D81" s="3" t="s">
        <v>31</v>
      </c>
      <c r="E81" s="3" t="s">
        <v>33</v>
      </c>
      <c r="F81" s="3" t="s">
        <v>22</v>
      </c>
      <c r="G81" t="s">
        <v>23</v>
      </c>
      <c r="H81" s="3" t="s">
        <v>24</v>
      </c>
      <c r="I81" s="4">
        <v>3</v>
      </c>
      <c r="J81">
        <v>30</v>
      </c>
      <c r="K81" s="5">
        <v>90</v>
      </c>
      <c r="L81" s="5"/>
    </row>
    <row r="82" spans="1:12" x14ac:dyDescent="0.25">
      <c r="A82">
        <v>4</v>
      </c>
      <c r="B82" s="1">
        <v>41483</v>
      </c>
      <c r="C82" s="2">
        <v>41483</v>
      </c>
      <c r="D82" s="3" t="s">
        <v>31</v>
      </c>
      <c r="E82" s="3" t="s">
        <v>33</v>
      </c>
      <c r="F82" s="3" t="s">
        <v>17</v>
      </c>
      <c r="G82" t="s">
        <v>18</v>
      </c>
      <c r="H82" s="3" t="s">
        <v>16</v>
      </c>
      <c r="I82" s="4">
        <v>12</v>
      </c>
      <c r="J82">
        <v>30</v>
      </c>
      <c r="K82" s="5">
        <v>360</v>
      </c>
      <c r="L82" s="5"/>
    </row>
    <row r="83" spans="1:12" x14ac:dyDescent="0.25">
      <c r="A83">
        <v>4</v>
      </c>
      <c r="B83" s="1">
        <v>41483</v>
      </c>
      <c r="C83" s="2">
        <v>41483</v>
      </c>
      <c r="D83" s="3" t="s">
        <v>31</v>
      </c>
      <c r="E83" s="3" t="s">
        <v>33</v>
      </c>
      <c r="F83" s="3" t="s">
        <v>27</v>
      </c>
      <c r="G83" t="s">
        <v>28</v>
      </c>
      <c r="H83" s="3" t="s">
        <v>29</v>
      </c>
      <c r="I83" s="4">
        <v>25</v>
      </c>
      <c r="J83">
        <v>30</v>
      </c>
      <c r="K83" s="5">
        <v>750</v>
      </c>
      <c r="L83" s="5"/>
    </row>
    <row r="84" spans="1:12" x14ac:dyDescent="0.25">
      <c r="A84">
        <v>4</v>
      </c>
      <c r="B84" s="1">
        <v>41483</v>
      </c>
      <c r="C84" s="2">
        <v>41483</v>
      </c>
      <c r="D84" s="3" t="s">
        <v>31</v>
      </c>
      <c r="E84" s="3" t="s">
        <v>33</v>
      </c>
      <c r="F84" s="3" t="s">
        <v>19</v>
      </c>
      <c r="G84" t="s">
        <v>20</v>
      </c>
      <c r="H84" s="3" t="s">
        <v>21</v>
      </c>
      <c r="I84" s="4">
        <v>2.5</v>
      </c>
      <c r="J84">
        <v>20</v>
      </c>
      <c r="K84" s="5">
        <v>50</v>
      </c>
      <c r="L84" s="5"/>
    </row>
    <row r="85" spans="1:12" x14ac:dyDescent="0.25">
      <c r="A85">
        <v>4</v>
      </c>
      <c r="B85" s="1">
        <v>41483</v>
      </c>
      <c r="C85" s="2">
        <v>41483</v>
      </c>
      <c r="D85" s="3" t="s">
        <v>31</v>
      </c>
      <c r="E85" s="3" t="s">
        <v>33</v>
      </c>
      <c r="F85" s="3" t="s">
        <v>25</v>
      </c>
      <c r="G85" t="s">
        <v>26</v>
      </c>
      <c r="H85" s="3" t="s">
        <v>16</v>
      </c>
      <c r="I85" s="4">
        <v>10</v>
      </c>
      <c r="J85">
        <v>20</v>
      </c>
      <c r="K85" s="5">
        <v>200</v>
      </c>
      <c r="L85" s="5"/>
    </row>
    <row r="86" spans="1:12" x14ac:dyDescent="0.25">
      <c r="A86">
        <v>5</v>
      </c>
      <c r="B86" s="1">
        <v>41493</v>
      </c>
      <c r="C86" s="2">
        <v>41493</v>
      </c>
      <c r="D86" s="3" t="s">
        <v>31</v>
      </c>
      <c r="E86" s="3" t="s">
        <v>32</v>
      </c>
      <c r="F86" s="3" t="s">
        <v>17</v>
      </c>
      <c r="G86" t="s">
        <v>18</v>
      </c>
      <c r="H86" s="3" t="s">
        <v>16</v>
      </c>
      <c r="I86" s="4">
        <v>12</v>
      </c>
      <c r="J86">
        <v>40</v>
      </c>
      <c r="K86" s="5">
        <v>480</v>
      </c>
      <c r="L86" s="5"/>
    </row>
    <row r="87" spans="1:12" x14ac:dyDescent="0.25">
      <c r="A87">
        <v>5</v>
      </c>
      <c r="B87" s="1">
        <v>41493</v>
      </c>
      <c r="C87" s="2">
        <v>41493</v>
      </c>
      <c r="D87" s="3" t="s">
        <v>31</v>
      </c>
      <c r="E87" s="3" t="s">
        <v>32</v>
      </c>
      <c r="F87" s="3" t="s">
        <v>22</v>
      </c>
      <c r="G87" t="s">
        <v>23</v>
      </c>
      <c r="H87" s="3" t="s">
        <v>24</v>
      </c>
      <c r="I87" s="4">
        <v>3</v>
      </c>
      <c r="J87">
        <v>30</v>
      </c>
      <c r="K87" s="5">
        <v>90</v>
      </c>
      <c r="L87" s="5"/>
    </row>
    <row r="88" spans="1:12" x14ac:dyDescent="0.25">
      <c r="A88">
        <v>5</v>
      </c>
      <c r="B88" s="1">
        <v>41493</v>
      </c>
      <c r="C88" s="2">
        <v>41493</v>
      </c>
      <c r="D88" s="3" t="s">
        <v>31</v>
      </c>
      <c r="E88" s="3" t="s">
        <v>32</v>
      </c>
      <c r="F88" s="3" t="s">
        <v>25</v>
      </c>
      <c r="G88" t="s">
        <v>26</v>
      </c>
      <c r="H88" s="3" t="s">
        <v>16</v>
      </c>
      <c r="I88" s="4">
        <v>10</v>
      </c>
      <c r="J88">
        <v>30</v>
      </c>
      <c r="K88" s="5">
        <v>300</v>
      </c>
      <c r="L88" s="5"/>
    </row>
    <row r="89" spans="1:12" x14ac:dyDescent="0.25">
      <c r="A89">
        <v>5</v>
      </c>
      <c r="B89" s="1">
        <v>41493</v>
      </c>
      <c r="C89" s="2">
        <v>41493</v>
      </c>
      <c r="D89" s="3" t="s">
        <v>31</v>
      </c>
      <c r="E89" s="3" t="s">
        <v>32</v>
      </c>
      <c r="F89" s="3" t="s">
        <v>27</v>
      </c>
      <c r="G89" t="s">
        <v>28</v>
      </c>
      <c r="H89" s="3" t="s">
        <v>29</v>
      </c>
      <c r="I89" s="4">
        <v>25</v>
      </c>
      <c r="J89">
        <v>30</v>
      </c>
      <c r="K89" s="5">
        <v>750</v>
      </c>
      <c r="L89" s="5"/>
    </row>
    <row r="90" spans="1:12" x14ac:dyDescent="0.25">
      <c r="A90">
        <v>5</v>
      </c>
      <c r="B90" s="1">
        <v>41493</v>
      </c>
      <c r="C90" s="2">
        <v>41493</v>
      </c>
      <c r="D90" s="3" t="s">
        <v>31</v>
      </c>
      <c r="E90" s="3" t="s">
        <v>32</v>
      </c>
      <c r="F90" s="3" t="s">
        <v>19</v>
      </c>
      <c r="G90" t="s">
        <v>20</v>
      </c>
      <c r="H90" s="3" t="s">
        <v>21</v>
      </c>
      <c r="I90" s="4">
        <v>2.5</v>
      </c>
      <c r="J90">
        <v>20</v>
      </c>
      <c r="K90" s="5">
        <v>50</v>
      </c>
      <c r="L90" s="5"/>
    </row>
    <row r="91" spans="1:12" x14ac:dyDescent="0.25">
      <c r="A91">
        <v>5</v>
      </c>
      <c r="B91" s="1">
        <v>41493</v>
      </c>
      <c r="C91" s="2">
        <v>41493</v>
      </c>
      <c r="D91" s="3" t="s">
        <v>31</v>
      </c>
      <c r="E91" s="3" t="s">
        <v>32</v>
      </c>
      <c r="F91" s="3" t="s">
        <v>14</v>
      </c>
      <c r="G91" t="s">
        <v>15</v>
      </c>
      <c r="H91" s="3" t="s">
        <v>16</v>
      </c>
      <c r="I91" s="4">
        <v>15</v>
      </c>
      <c r="J91">
        <v>20</v>
      </c>
      <c r="K91" s="5">
        <v>300</v>
      </c>
      <c r="L91" s="5"/>
    </row>
    <row r="92" spans="1:12" x14ac:dyDescent="0.25">
      <c r="A92">
        <v>6</v>
      </c>
      <c r="B92" s="1">
        <v>41503</v>
      </c>
      <c r="C92" s="2">
        <v>41503</v>
      </c>
      <c r="D92" s="3" t="s">
        <v>31</v>
      </c>
      <c r="E92" s="3" t="s">
        <v>33</v>
      </c>
      <c r="F92" s="3" t="s">
        <v>17</v>
      </c>
      <c r="G92" t="s">
        <v>18</v>
      </c>
      <c r="H92" s="3" t="s">
        <v>16</v>
      </c>
      <c r="I92" s="4">
        <v>12</v>
      </c>
      <c r="J92">
        <v>30</v>
      </c>
      <c r="K92" s="5">
        <v>360</v>
      </c>
      <c r="L92" s="5"/>
    </row>
    <row r="93" spans="1:12" x14ac:dyDescent="0.25">
      <c r="A93">
        <v>6</v>
      </c>
      <c r="B93" s="1">
        <v>41503</v>
      </c>
      <c r="C93" s="2">
        <v>41503</v>
      </c>
      <c r="D93" s="3" t="s">
        <v>31</v>
      </c>
      <c r="E93" s="3" t="s">
        <v>33</v>
      </c>
      <c r="F93" s="3" t="s">
        <v>14</v>
      </c>
      <c r="G93" t="s">
        <v>15</v>
      </c>
      <c r="H93" s="3" t="s">
        <v>16</v>
      </c>
      <c r="I93" s="4">
        <v>15</v>
      </c>
      <c r="J93">
        <v>30</v>
      </c>
      <c r="K93" s="5">
        <v>450</v>
      </c>
      <c r="L93" s="5"/>
    </row>
    <row r="94" spans="1:12" x14ac:dyDescent="0.25">
      <c r="A94">
        <v>6</v>
      </c>
      <c r="B94" s="1">
        <v>41503</v>
      </c>
      <c r="C94" s="2">
        <v>41503</v>
      </c>
      <c r="D94" s="3" t="s">
        <v>31</v>
      </c>
      <c r="E94" s="3" t="s">
        <v>33</v>
      </c>
      <c r="F94" s="3" t="s">
        <v>19</v>
      </c>
      <c r="G94" t="s">
        <v>20</v>
      </c>
      <c r="H94" s="3" t="s">
        <v>21</v>
      </c>
      <c r="I94" s="4">
        <v>2.5</v>
      </c>
      <c r="J94">
        <v>20</v>
      </c>
      <c r="K94" s="5">
        <v>50</v>
      </c>
      <c r="L94" s="5"/>
    </row>
    <row r="95" spans="1:12" x14ac:dyDescent="0.25">
      <c r="A95">
        <v>6</v>
      </c>
      <c r="B95" s="1">
        <v>41503</v>
      </c>
      <c r="C95" s="2">
        <v>41503</v>
      </c>
      <c r="D95" s="3" t="s">
        <v>31</v>
      </c>
      <c r="E95" s="3" t="s">
        <v>33</v>
      </c>
      <c r="F95" s="3" t="s">
        <v>22</v>
      </c>
      <c r="G95" t="s">
        <v>23</v>
      </c>
      <c r="H95" s="3" t="s">
        <v>24</v>
      </c>
      <c r="I95" s="4">
        <v>3</v>
      </c>
      <c r="J95">
        <v>20</v>
      </c>
      <c r="K95" s="5">
        <v>60</v>
      </c>
      <c r="L95" s="5"/>
    </row>
    <row r="96" spans="1:12" x14ac:dyDescent="0.25">
      <c r="A96">
        <v>6</v>
      </c>
      <c r="B96" s="1">
        <v>41503</v>
      </c>
      <c r="C96" s="2">
        <v>41503</v>
      </c>
      <c r="D96" s="3" t="s">
        <v>31</v>
      </c>
      <c r="E96" s="3" t="s">
        <v>33</v>
      </c>
      <c r="F96" s="3" t="s">
        <v>25</v>
      </c>
      <c r="G96" t="s">
        <v>26</v>
      </c>
      <c r="H96" s="3" t="s">
        <v>16</v>
      </c>
      <c r="I96" s="4">
        <v>10</v>
      </c>
      <c r="J96">
        <v>20</v>
      </c>
      <c r="K96" s="5">
        <v>200</v>
      </c>
      <c r="L96" s="5"/>
    </row>
    <row r="97" spans="1:12" x14ac:dyDescent="0.25">
      <c r="A97">
        <v>6</v>
      </c>
      <c r="B97" s="1">
        <v>41503</v>
      </c>
      <c r="C97" s="2">
        <v>41503</v>
      </c>
      <c r="D97" s="3" t="s">
        <v>31</v>
      </c>
      <c r="E97" s="3" t="s">
        <v>33</v>
      </c>
      <c r="F97" s="3" t="s">
        <v>27</v>
      </c>
      <c r="G97" t="s">
        <v>28</v>
      </c>
      <c r="H97" s="3" t="s">
        <v>29</v>
      </c>
      <c r="I97" s="4">
        <v>25</v>
      </c>
      <c r="J97">
        <v>20</v>
      </c>
      <c r="K97" s="5">
        <v>500</v>
      </c>
      <c r="L97" s="5"/>
    </row>
    <row r="98" spans="1:12" x14ac:dyDescent="0.25">
      <c r="A98">
        <v>7</v>
      </c>
      <c r="B98" s="1">
        <v>41513</v>
      </c>
      <c r="C98" s="2">
        <v>41513</v>
      </c>
      <c r="D98" s="3" t="s">
        <v>31</v>
      </c>
      <c r="E98" s="3" t="s">
        <v>32</v>
      </c>
      <c r="F98" s="3" t="s">
        <v>19</v>
      </c>
      <c r="G98" t="s">
        <v>20</v>
      </c>
      <c r="H98" s="3" t="s">
        <v>21</v>
      </c>
      <c r="I98" s="4">
        <v>2.5</v>
      </c>
      <c r="J98">
        <v>40</v>
      </c>
      <c r="K98" s="5">
        <v>100</v>
      </c>
      <c r="L98" s="5"/>
    </row>
    <row r="99" spans="1:12" x14ac:dyDescent="0.25">
      <c r="A99">
        <v>7</v>
      </c>
      <c r="B99" s="1">
        <v>41513</v>
      </c>
      <c r="C99" s="2">
        <v>41513</v>
      </c>
      <c r="D99" s="3" t="s">
        <v>31</v>
      </c>
      <c r="E99" s="3" t="s">
        <v>32</v>
      </c>
      <c r="F99" s="3" t="s">
        <v>22</v>
      </c>
      <c r="G99" t="s">
        <v>23</v>
      </c>
      <c r="H99" s="3" t="s">
        <v>24</v>
      </c>
      <c r="I99" s="4">
        <v>3</v>
      </c>
      <c r="J99">
        <v>30</v>
      </c>
      <c r="K99" s="5">
        <v>90</v>
      </c>
      <c r="L99" s="5"/>
    </row>
    <row r="100" spans="1:12" x14ac:dyDescent="0.25">
      <c r="A100">
        <v>7</v>
      </c>
      <c r="B100" s="1">
        <v>41513</v>
      </c>
      <c r="C100" s="2">
        <v>41513</v>
      </c>
      <c r="D100" s="3" t="s">
        <v>31</v>
      </c>
      <c r="E100" s="3" t="s">
        <v>32</v>
      </c>
      <c r="F100" s="3" t="s">
        <v>17</v>
      </c>
      <c r="G100" t="s">
        <v>18</v>
      </c>
      <c r="H100" s="3" t="s">
        <v>16</v>
      </c>
      <c r="I100" s="4">
        <v>12</v>
      </c>
      <c r="J100">
        <v>45</v>
      </c>
      <c r="K100" s="5">
        <v>540</v>
      </c>
      <c r="L100" s="5"/>
    </row>
    <row r="101" spans="1:12" x14ac:dyDescent="0.25">
      <c r="A101">
        <v>7</v>
      </c>
      <c r="B101" s="1">
        <v>41513</v>
      </c>
      <c r="C101" s="2">
        <v>41513</v>
      </c>
      <c r="D101" s="3" t="s">
        <v>31</v>
      </c>
      <c r="E101" s="3" t="s">
        <v>32</v>
      </c>
      <c r="F101" s="3" t="s">
        <v>27</v>
      </c>
      <c r="G101" t="s">
        <v>28</v>
      </c>
      <c r="H101" s="3" t="s">
        <v>29</v>
      </c>
      <c r="I101" s="4">
        <v>25</v>
      </c>
      <c r="J101">
        <v>30</v>
      </c>
      <c r="K101" s="5">
        <v>750</v>
      </c>
      <c r="L101" s="5"/>
    </row>
    <row r="102" spans="1:12" x14ac:dyDescent="0.25">
      <c r="A102">
        <v>7</v>
      </c>
      <c r="B102" s="1">
        <v>41513</v>
      </c>
      <c r="C102" s="2">
        <v>41513</v>
      </c>
      <c r="D102" s="3" t="s">
        <v>31</v>
      </c>
      <c r="E102" s="3" t="s">
        <v>32</v>
      </c>
      <c r="F102" s="3" t="s">
        <v>25</v>
      </c>
      <c r="G102" t="s">
        <v>26</v>
      </c>
      <c r="H102" s="3" t="s">
        <v>16</v>
      </c>
      <c r="I102" s="4">
        <v>10</v>
      </c>
      <c r="J102">
        <v>55</v>
      </c>
      <c r="K102" s="5">
        <v>550</v>
      </c>
      <c r="L102" s="5"/>
    </row>
    <row r="103" spans="1:12" x14ac:dyDescent="0.25">
      <c r="A103">
        <v>7</v>
      </c>
      <c r="B103" s="1">
        <v>41513</v>
      </c>
      <c r="C103" s="2">
        <v>41513</v>
      </c>
      <c r="D103" s="3" t="s">
        <v>31</v>
      </c>
      <c r="E103" s="3" t="s">
        <v>32</v>
      </c>
      <c r="F103" s="3" t="s">
        <v>14</v>
      </c>
      <c r="G103" t="s">
        <v>15</v>
      </c>
      <c r="H103" s="3" t="s">
        <v>16</v>
      </c>
      <c r="I103" s="4">
        <v>15</v>
      </c>
      <c r="J103">
        <v>20</v>
      </c>
      <c r="K103" s="5">
        <v>300</v>
      </c>
      <c r="L103" s="5"/>
    </row>
    <row r="104" spans="1:12" x14ac:dyDescent="0.25">
      <c r="A104">
        <v>8</v>
      </c>
      <c r="B104" s="1">
        <v>41523</v>
      </c>
      <c r="C104" s="2">
        <v>41523</v>
      </c>
      <c r="D104" s="3" t="s">
        <v>31</v>
      </c>
      <c r="E104" s="3" t="s">
        <v>33</v>
      </c>
      <c r="F104" s="3" t="s">
        <v>17</v>
      </c>
      <c r="G104" t="s">
        <v>18</v>
      </c>
      <c r="H104" s="3" t="s">
        <v>16</v>
      </c>
      <c r="I104" s="4">
        <v>12</v>
      </c>
      <c r="J104">
        <v>50</v>
      </c>
      <c r="K104" s="5">
        <v>600</v>
      </c>
      <c r="L104" s="5"/>
    </row>
    <row r="105" spans="1:12" x14ac:dyDescent="0.25">
      <c r="A105">
        <v>8</v>
      </c>
      <c r="B105" s="1">
        <v>41523</v>
      </c>
      <c r="C105" s="2">
        <v>41523</v>
      </c>
      <c r="D105" s="3" t="s">
        <v>31</v>
      </c>
      <c r="E105" s="3" t="s">
        <v>33</v>
      </c>
      <c r="F105" s="3" t="s">
        <v>25</v>
      </c>
      <c r="G105" t="s">
        <v>26</v>
      </c>
      <c r="H105" s="3" t="s">
        <v>16</v>
      </c>
      <c r="I105" s="4">
        <v>10</v>
      </c>
      <c r="J105">
        <v>40</v>
      </c>
      <c r="K105" s="5">
        <v>400</v>
      </c>
      <c r="L105" s="5"/>
    </row>
    <row r="106" spans="1:12" x14ac:dyDescent="0.25">
      <c r="A106">
        <v>8</v>
      </c>
      <c r="B106" s="1">
        <v>41523</v>
      </c>
      <c r="C106" s="2">
        <v>41523</v>
      </c>
      <c r="D106" s="3" t="s">
        <v>31</v>
      </c>
      <c r="E106" s="3" t="s">
        <v>33</v>
      </c>
      <c r="F106" s="3" t="s">
        <v>27</v>
      </c>
      <c r="G106" t="s">
        <v>28</v>
      </c>
      <c r="H106" s="3" t="s">
        <v>29</v>
      </c>
      <c r="I106" s="4">
        <v>25</v>
      </c>
      <c r="J106">
        <v>40</v>
      </c>
      <c r="K106" s="5">
        <v>1000</v>
      </c>
      <c r="L106" s="5"/>
    </row>
    <row r="107" spans="1:12" x14ac:dyDescent="0.25">
      <c r="A107">
        <v>8</v>
      </c>
      <c r="B107" s="1">
        <v>41523</v>
      </c>
      <c r="C107" s="2">
        <v>41523</v>
      </c>
      <c r="D107" s="3" t="s">
        <v>31</v>
      </c>
      <c r="E107" s="3" t="s">
        <v>33</v>
      </c>
      <c r="F107" s="3" t="s">
        <v>22</v>
      </c>
      <c r="G107" t="s">
        <v>23</v>
      </c>
      <c r="H107" s="3" t="s">
        <v>24</v>
      </c>
      <c r="I107" s="4">
        <v>3</v>
      </c>
      <c r="J107">
        <v>30</v>
      </c>
      <c r="K107" s="5">
        <v>90</v>
      </c>
      <c r="L107" s="5"/>
    </row>
    <row r="108" spans="1:12" x14ac:dyDescent="0.25">
      <c r="A108">
        <v>8</v>
      </c>
      <c r="B108" s="1">
        <v>41523</v>
      </c>
      <c r="C108" s="2">
        <v>41523</v>
      </c>
      <c r="D108" s="3" t="s">
        <v>31</v>
      </c>
      <c r="E108" s="3" t="s">
        <v>33</v>
      </c>
      <c r="F108" s="3" t="s">
        <v>19</v>
      </c>
      <c r="G108" t="s">
        <v>20</v>
      </c>
      <c r="H108" s="3" t="s">
        <v>21</v>
      </c>
      <c r="I108" s="4">
        <v>2.5</v>
      </c>
      <c r="J108">
        <v>20</v>
      </c>
      <c r="K108" s="5">
        <v>50</v>
      </c>
      <c r="L108" s="5"/>
    </row>
    <row r="109" spans="1:12" x14ac:dyDescent="0.25">
      <c r="A109">
        <v>8</v>
      </c>
      <c r="B109" s="1">
        <v>41523</v>
      </c>
      <c r="C109" s="2">
        <v>41523</v>
      </c>
      <c r="D109" s="3" t="s">
        <v>31</v>
      </c>
      <c r="E109" s="3" t="s">
        <v>33</v>
      </c>
      <c r="F109" s="3" t="s">
        <v>14</v>
      </c>
      <c r="G109" t="s">
        <v>15</v>
      </c>
      <c r="H109" s="3" t="s">
        <v>16</v>
      </c>
      <c r="I109" s="4">
        <v>15</v>
      </c>
      <c r="J109">
        <v>20</v>
      </c>
      <c r="K109" s="5">
        <v>300</v>
      </c>
      <c r="L109" s="5"/>
    </row>
    <row r="110" spans="1:12" x14ac:dyDescent="0.25">
      <c r="A110">
        <v>9</v>
      </c>
      <c r="B110" s="1">
        <v>41533</v>
      </c>
      <c r="C110" s="2">
        <v>41533</v>
      </c>
      <c r="D110" s="3" t="s">
        <v>34</v>
      </c>
      <c r="E110" s="3" t="s">
        <v>35</v>
      </c>
      <c r="F110" s="3" t="s">
        <v>25</v>
      </c>
      <c r="G110" t="s">
        <v>26</v>
      </c>
      <c r="H110" s="3" t="s">
        <v>16</v>
      </c>
      <c r="I110" s="4">
        <v>10</v>
      </c>
      <c r="J110">
        <v>40</v>
      </c>
      <c r="K110" s="5">
        <v>400</v>
      </c>
      <c r="L110" s="5"/>
    </row>
    <row r="111" spans="1:12" x14ac:dyDescent="0.25">
      <c r="A111">
        <v>9</v>
      </c>
      <c r="B111" s="1">
        <v>41533</v>
      </c>
      <c r="C111" s="2">
        <v>41533</v>
      </c>
      <c r="D111" s="3" t="s">
        <v>34</v>
      </c>
      <c r="E111" s="3" t="s">
        <v>35</v>
      </c>
      <c r="F111" s="3" t="s">
        <v>22</v>
      </c>
      <c r="G111" t="s">
        <v>23</v>
      </c>
      <c r="H111" s="3" t="s">
        <v>24</v>
      </c>
      <c r="I111" s="4">
        <v>3</v>
      </c>
      <c r="J111">
        <v>30</v>
      </c>
      <c r="K111" s="5">
        <v>90</v>
      </c>
      <c r="L111" s="5"/>
    </row>
    <row r="112" spans="1:12" x14ac:dyDescent="0.25">
      <c r="A112">
        <v>9</v>
      </c>
      <c r="B112" s="1">
        <v>41533</v>
      </c>
      <c r="C112" s="2">
        <v>41533</v>
      </c>
      <c r="D112" s="3" t="s">
        <v>34</v>
      </c>
      <c r="E112" s="3" t="s">
        <v>35</v>
      </c>
      <c r="F112" s="3" t="s">
        <v>17</v>
      </c>
      <c r="G112" t="s">
        <v>18</v>
      </c>
      <c r="H112" s="3" t="s">
        <v>16</v>
      </c>
      <c r="I112" s="4">
        <v>12</v>
      </c>
      <c r="J112">
        <v>30</v>
      </c>
      <c r="K112" s="5">
        <v>360</v>
      </c>
      <c r="L112" s="5"/>
    </row>
    <row r="113" spans="1:12" x14ac:dyDescent="0.25">
      <c r="A113">
        <v>9</v>
      </c>
      <c r="B113" s="1">
        <v>41533</v>
      </c>
      <c r="C113" s="2">
        <v>41533</v>
      </c>
      <c r="D113" s="3" t="s">
        <v>34</v>
      </c>
      <c r="E113" s="3" t="s">
        <v>35</v>
      </c>
      <c r="F113" s="3" t="s">
        <v>27</v>
      </c>
      <c r="G113" t="s">
        <v>28</v>
      </c>
      <c r="H113" s="3" t="s">
        <v>29</v>
      </c>
      <c r="I113" s="4">
        <v>25</v>
      </c>
      <c r="J113">
        <v>30</v>
      </c>
      <c r="K113" s="5">
        <v>750</v>
      </c>
      <c r="L113" s="5"/>
    </row>
    <row r="114" spans="1:12" x14ac:dyDescent="0.25">
      <c r="A114">
        <v>9</v>
      </c>
      <c r="B114" s="1">
        <v>41533</v>
      </c>
      <c r="C114" s="2">
        <v>41533</v>
      </c>
      <c r="D114" s="3" t="s">
        <v>34</v>
      </c>
      <c r="E114" s="3" t="s">
        <v>35</v>
      </c>
      <c r="F114" s="3" t="s">
        <v>19</v>
      </c>
      <c r="G114" t="s">
        <v>20</v>
      </c>
      <c r="H114" s="3" t="s">
        <v>21</v>
      </c>
      <c r="I114" s="4">
        <v>2.5</v>
      </c>
      <c r="J114">
        <v>20</v>
      </c>
      <c r="K114" s="5">
        <v>50</v>
      </c>
      <c r="L114" s="5"/>
    </row>
    <row r="115" spans="1:12" x14ac:dyDescent="0.25">
      <c r="A115">
        <v>9</v>
      </c>
      <c r="B115" s="1">
        <v>41533</v>
      </c>
      <c r="C115" s="2">
        <v>41533</v>
      </c>
      <c r="D115" s="3" t="s">
        <v>34</v>
      </c>
      <c r="E115" s="3" t="s">
        <v>35</v>
      </c>
      <c r="F115" s="3" t="s">
        <v>14</v>
      </c>
      <c r="G115" t="s">
        <v>15</v>
      </c>
      <c r="H115" s="3" t="s">
        <v>16</v>
      </c>
      <c r="I115" s="4">
        <v>15</v>
      </c>
      <c r="J115">
        <v>20</v>
      </c>
      <c r="K115" s="5">
        <v>300</v>
      </c>
      <c r="L115" s="5"/>
    </row>
    <row r="116" spans="1:12" x14ac:dyDescent="0.25">
      <c r="A116">
        <v>10</v>
      </c>
      <c r="B116" s="1">
        <v>41543</v>
      </c>
      <c r="C116" s="2">
        <v>41543</v>
      </c>
      <c r="D116" s="3" t="s">
        <v>34</v>
      </c>
      <c r="E116" s="3" t="s">
        <v>36</v>
      </c>
      <c r="F116" s="3" t="s">
        <v>22</v>
      </c>
      <c r="G116" t="s">
        <v>23</v>
      </c>
      <c r="H116" s="3" t="s">
        <v>24</v>
      </c>
      <c r="I116" s="4">
        <v>3</v>
      </c>
      <c r="J116">
        <v>40</v>
      </c>
      <c r="K116" s="5">
        <v>120</v>
      </c>
      <c r="L116" s="5"/>
    </row>
    <row r="117" spans="1:12" x14ac:dyDescent="0.25">
      <c r="A117">
        <v>10</v>
      </c>
      <c r="B117" s="1">
        <v>41543</v>
      </c>
      <c r="C117" s="2">
        <v>41543</v>
      </c>
      <c r="D117" s="3" t="s">
        <v>34</v>
      </c>
      <c r="E117" s="3" t="s">
        <v>36</v>
      </c>
      <c r="F117" s="3" t="s">
        <v>14</v>
      </c>
      <c r="G117" t="s">
        <v>15</v>
      </c>
      <c r="H117" s="3" t="s">
        <v>16</v>
      </c>
      <c r="I117" s="4">
        <v>15</v>
      </c>
      <c r="J117">
        <v>40</v>
      </c>
      <c r="K117" s="5">
        <v>600</v>
      </c>
      <c r="L117" s="5"/>
    </row>
    <row r="118" spans="1:12" x14ac:dyDescent="0.25">
      <c r="A118">
        <v>10</v>
      </c>
      <c r="B118" s="1">
        <v>41543</v>
      </c>
      <c r="C118" s="2">
        <v>41543</v>
      </c>
      <c r="D118" s="3" t="s">
        <v>34</v>
      </c>
      <c r="E118" s="3" t="s">
        <v>36</v>
      </c>
      <c r="F118" s="3" t="s">
        <v>27</v>
      </c>
      <c r="G118" t="s">
        <v>28</v>
      </c>
      <c r="H118" s="3" t="s">
        <v>29</v>
      </c>
      <c r="I118" s="4">
        <v>25</v>
      </c>
      <c r="J118">
        <v>40</v>
      </c>
      <c r="K118" s="5">
        <v>1000</v>
      </c>
      <c r="L118" s="5"/>
    </row>
    <row r="119" spans="1:12" x14ac:dyDescent="0.25">
      <c r="A119">
        <v>10</v>
      </c>
      <c r="B119" s="1">
        <v>41543</v>
      </c>
      <c r="C119" s="2">
        <v>41543</v>
      </c>
      <c r="D119" s="3" t="s">
        <v>34</v>
      </c>
      <c r="E119" s="3" t="s">
        <v>36</v>
      </c>
      <c r="F119" s="3" t="s">
        <v>19</v>
      </c>
      <c r="G119" t="s">
        <v>20</v>
      </c>
      <c r="H119" s="3" t="s">
        <v>21</v>
      </c>
      <c r="I119" s="4">
        <v>2.5</v>
      </c>
      <c r="J119">
        <v>30</v>
      </c>
      <c r="K119" s="5">
        <v>75</v>
      </c>
      <c r="L119" s="5"/>
    </row>
    <row r="120" spans="1:12" x14ac:dyDescent="0.25">
      <c r="A120">
        <v>10</v>
      </c>
      <c r="B120" s="1">
        <v>41543</v>
      </c>
      <c r="C120" s="2">
        <v>41543</v>
      </c>
      <c r="D120" s="3" t="s">
        <v>34</v>
      </c>
      <c r="E120" s="3" t="s">
        <v>36</v>
      </c>
      <c r="F120" s="3" t="s">
        <v>17</v>
      </c>
      <c r="G120" t="s">
        <v>18</v>
      </c>
      <c r="H120" s="3" t="s">
        <v>16</v>
      </c>
      <c r="I120" s="4">
        <v>12</v>
      </c>
      <c r="J120">
        <v>30</v>
      </c>
      <c r="K120" s="5">
        <v>360</v>
      </c>
      <c r="L120" s="5"/>
    </row>
    <row r="121" spans="1:12" x14ac:dyDescent="0.25">
      <c r="A121">
        <v>10</v>
      </c>
      <c r="B121" s="1">
        <v>41543</v>
      </c>
      <c r="C121" s="2">
        <v>41543</v>
      </c>
      <c r="D121" s="3" t="s">
        <v>34</v>
      </c>
      <c r="E121" s="3" t="s">
        <v>36</v>
      </c>
      <c r="F121" s="3" t="s">
        <v>25</v>
      </c>
      <c r="G121" t="s">
        <v>26</v>
      </c>
      <c r="H121" s="3" t="s">
        <v>16</v>
      </c>
      <c r="I121" s="4">
        <v>10</v>
      </c>
      <c r="J121">
        <v>20</v>
      </c>
      <c r="K121" s="5">
        <v>200</v>
      </c>
      <c r="L121" s="5"/>
    </row>
    <row r="122" spans="1:12" x14ac:dyDescent="0.25">
      <c r="A122">
        <v>11</v>
      </c>
      <c r="B122" s="1">
        <v>41553</v>
      </c>
      <c r="C122" s="2">
        <v>41553</v>
      </c>
      <c r="D122" s="3" t="s">
        <v>34</v>
      </c>
      <c r="E122" s="3" t="s">
        <v>35</v>
      </c>
      <c r="F122" s="3" t="s">
        <v>22</v>
      </c>
      <c r="G122" t="s">
        <v>23</v>
      </c>
      <c r="H122" s="3" t="s">
        <v>24</v>
      </c>
      <c r="I122" s="4">
        <v>3</v>
      </c>
      <c r="J122">
        <v>40</v>
      </c>
      <c r="K122" s="5">
        <v>120</v>
      </c>
      <c r="L122" s="5"/>
    </row>
    <row r="123" spans="1:12" x14ac:dyDescent="0.25">
      <c r="A123">
        <v>11</v>
      </c>
      <c r="B123" s="1">
        <v>41553</v>
      </c>
      <c r="C123" s="2">
        <v>41553</v>
      </c>
      <c r="D123" s="3" t="s">
        <v>34</v>
      </c>
      <c r="E123" s="3" t="s">
        <v>35</v>
      </c>
      <c r="F123" s="3" t="s">
        <v>14</v>
      </c>
      <c r="G123" t="s">
        <v>15</v>
      </c>
      <c r="H123" s="3" t="s">
        <v>16</v>
      </c>
      <c r="I123" s="4">
        <v>15</v>
      </c>
      <c r="J123">
        <v>40</v>
      </c>
      <c r="K123" s="5">
        <v>600</v>
      </c>
      <c r="L123" s="5"/>
    </row>
    <row r="124" spans="1:12" x14ac:dyDescent="0.25">
      <c r="A124">
        <v>11</v>
      </c>
      <c r="B124" s="1">
        <v>41553</v>
      </c>
      <c r="C124" s="2">
        <v>41553</v>
      </c>
      <c r="D124" s="3" t="s">
        <v>34</v>
      </c>
      <c r="E124" s="3" t="s">
        <v>35</v>
      </c>
      <c r="F124" s="3" t="s">
        <v>19</v>
      </c>
      <c r="G124" t="s">
        <v>20</v>
      </c>
      <c r="H124" s="3" t="s">
        <v>21</v>
      </c>
      <c r="I124" s="4">
        <v>2.5</v>
      </c>
      <c r="J124">
        <v>30</v>
      </c>
      <c r="K124" s="5">
        <v>75</v>
      </c>
      <c r="L124" s="5"/>
    </row>
    <row r="125" spans="1:12" x14ac:dyDescent="0.25">
      <c r="A125">
        <v>11</v>
      </c>
      <c r="B125" s="1">
        <v>41553</v>
      </c>
      <c r="C125" s="2">
        <v>41553</v>
      </c>
      <c r="D125" s="3" t="s">
        <v>34</v>
      </c>
      <c r="E125" s="3" t="s">
        <v>35</v>
      </c>
      <c r="F125" s="3" t="s">
        <v>17</v>
      </c>
      <c r="G125" t="s">
        <v>18</v>
      </c>
      <c r="H125" s="3" t="s">
        <v>16</v>
      </c>
      <c r="I125" s="4">
        <v>12</v>
      </c>
      <c r="J125">
        <v>30</v>
      </c>
      <c r="K125" s="5">
        <v>360</v>
      </c>
      <c r="L125" s="5"/>
    </row>
    <row r="126" spans="1:12" x14ac:dyDescent="0.25">
      <c r="A126">
        <v>11</v>
      </c>
      <c r="B126" s="1">
        <v>41553</v>
      </c>
      <c r="C126" s="2">
        <v>41553</v>
      </c>
      <c r="D126" s="3" t="s">
        <v>34</v>
      </c>
      <c r="E126" s="3" t="s">
        <v>35</v>
      </c>
      <c r="F126" s="3" t="s">
        <v>27</v>
      </c>
      <c r="G126" t="s">
        <v>28</v>
      </c>
      <c r="H126" s="3" t="s">
        <v>29</v>
      </c>
      <c r="I126" s="4">
        <v>25</v>
      </c>
      <c r="J126">
        <v>30</v>
      </c>
      <c r="K126" s="5">
        <v>750</v>
      </c>
      <c r="L126" s="5"/>
    </row>
    <row r="127" spans="1:12" x14ac:dyDescent="0.25">
      <c r="A127">
        <v>11</v>
      </c>
      <c r="B127" s="1">
        <v>41553</v>
      </c>
      <c r="C127" s="2">
        <v>41553</v>
      </c>
      <c r="D127" s="3" t="s">
        <v>34</v>
      </c>
      <c r="E127" s="3" t="s">
        <v>35</v>
      </c>
      <c r="F127" s="3" t="s">
        <v>25</v>
      </c>
      <c r="G127" t="s">
        <v>26</v>
      </c>
      <c r="H127" s="3" t="s">
        <v>16</v>
      </c>
      <c r="I127" s="4">
        <v>10</v>
      </c>
      <c r="J127">
        <v>20</v>
      </c>
      <c r="K127" s="5">
        <v>200</v>
      </c>
      <c r="L127" s="5"/>
    </row>
    <row r="128" spans="1:12" x14ac:dyDescent="0.25">
      <c r="A128">
        <v>12</v>
      </c>
      <c r="B128" s="1">
        <v>41563</v>
      </c>
      <c r="C128" s="2">
        <v>41563</v>
      </c>
      <c r="D128" s="3" t="s">
        <v>34</v>
      </c>
      <c r="E128" s="3" t="s">
        <v>36</v>
      </c>
      <c r="F128" s="3" t="s">
        <v>14</v>
      </c>
      <c r="G128" t="s">
        <v>15</v>
      </c>
      <c r="H128" s="3" t="s">
        <v>16</v>
      </c>
      <c r="I128" s="4">
        <v>15</v>
      </c>
      <c r="J128">
        <v>60</v>
      </c>
      <c r="K128" s="5">
        <v>900</v>
      </c>
      <c r="L128" s="5"/>
    </row>
    <row r="129" spans="1:12" x14ac:dyDescent="0.25">
      <c r="A129">
        <v>12</v>
      </c>
      <c r="B129" s="1">
        <v>41563</v>
      </c>
      <c r="C129" s="2">
        <v>41563</v>
      </c>
      <c r="D129" s="3" t="s">
        <v>34</v>
      </c>
      <c r="E129" s="3" t="s">
        <v>36</v>
      </c>
      <c r="F129" s="3" t="s">
        <v>17</v>
      </c>
      <c r="G129" t="s">
        <v>18</v>
      </c>
      <c r="H129" s="3" t="s">
        <v>16</v>
      </c>
      <c r="I129" s="4">
        <v>12</v>
      </c>
      <c r="J129">
        <v>50</v>
      </c>
      <c r="K129" s="5">
        <v>600</v>
      </c>
      <c r="L129" s="5"/>
    </row>
    <row r="130" spans="1:12" x14ac:dyDescent="0.25">
      <c r="A130">
        <v>12</v>
      </c>
      <c r="B130" s="1">
        <v>41563</v>
      </c>
      <c r="C130" s="2">
        <v>41563</v>
      </c>
      <c r="D130" s="3" t="s">
        <v>34</v>
      </c>
      <c r="E130" s="3" t="s">
        <v>36</v>
      </c>
      <c r="F130" s="3" t="s">
        <v>27</v>
      </c>
      <c r="G130" t="s">
        <v>28</v>
      </c>
      <c r="H130" s="3" t="s">
        <v>29</v>
      </c>
      <c r="I130" s="4">
        <v>25</v>
      </c>
      <c r="J130">
        <v>40</v>
      </c>
      <c r="K130" s="5">
        <v>1000</v>
      </c>
      <c r="L130" s="5"/>
    </row>
    <row r="131" spans="1:12" x14ac:dyDescent="0.25">
      <c r="A131">
        <v>12</v>
      </c>
      <c r="B131" s="1">
        <v>41563</v>
      </c>
      <c r="C131" s="2">
        <v>41563</v>
      </c>
      <c r="D131" s="3" t="s">
        <v>34</v>
      </c>
      <c r="E131" s="3" t="s">
        <v>36</v>
      </c>
      <c r="F131" s="3" t="s">
        <v>22</v>
      </c>
      <c r="G131" t="s">
        <v>23</v>
      </c>
      <c r="H131" s="3" t="s">
        <v>24</v>
      </c>
      <c r="I131" s="4">
        <v>3</v>
      </c>
      <c r="J131">
        <v>30</v>
      </c>
      <c r="K131" s="5">
        <v>90</v>
      </c>
      <c r="L131" s="5"/>
    </row>
    <row r="132" spans="1:12" x14ac:dyDescent="0.25">
      <c r="A132">
        <v>12</v>
      </c>
      <c r="B132" s="1">
        <v>41563</v>
      </c>
      <c r="C132" s="2">
        <v>41563</v>
      </c>
      <c r="D132" s="3" t="s">
        <v>34</v>
      </c>
      <c r="E132" s="3" t="s">
        <v>36</v>
      </c>
      <c r="F132" s="3" t="s">
        <v>19</v>
      </c>
      <c r="G132" t="s">
        <v>20</v>
      </c>
      <c r="H132" s="3" t="s">
        <v>21</v>
      </c>
      <c r="I132" s="4">
        <v>2.5</v>
      </c>
      <c r="J132">
        <v>20</v>
      </c>
      <c r="K132" s="5">
        <v>50</v>
      </c>
      <c r="L132" s="5"/>
    </row>
    <row r="133" spans="1:12" x14ac:dyDescent="0.25">
      <c r="A133">
        <v>13</v>
      </c>
      <c r="B133" s="1">
        <v>41573</v>
      </c>
      <c r="C133" s="2">
        <v>41573</v>
      </c>
      <c r="D133" s="3" t="s">
        <v>34</v>
      </c>
      <c r="E133" s="3" t="s">
        <v>35</v>
      </c>
      <c r="F133" s="3" t="s">
        <v>25</v>
      </c>
      <c r="G133" t="s">
        <v>26</v>
      </c>
      <c r="H133" s="3" t="s">
        <v>16</v>
      </c>
      <c r="I133" s="4">
        <v>10</v>
      </c>
      <c r="J133">
        <v>30</v>
      </c>
      <c r="K133" s="5">
        <v>300</v>
      </c>
      <c r="L133" s="5"/>
    </row>
    <row r="134" spans="1:12" x14ac:dyDescent="0.25">
      <c r="A134">
        <v>13</v>
      </c>
      <c r="B134" s="1">
        <v>41573</v>
      </c>
      <c r="C134" s="2">
        <v>41573</v>
      </c>
      <c r="D134" s="3" t="s">
        <v>34</v>
      </c>
      <c r="E134" s="3" t="s">
        <v>35</v>
      </c>
      <c r="F134" s="3" t="s">
        <v>22</v>
      </c>
      <c r="G134" t="s">
        <v>23</v>
      </c>
      <c r="H134" s="3" t="s">
        <v>24</v>
      </c>
      <c r="I134" s="4">
        <v>3</v>
      </c>
      <c r="J134">
        <v>20</v>
      </c>
      <c r="K134" s="5">
        <v>60</v>
      </c>
      <c r="L134" s="5"/>
    </row>
    <row r="135" spans="1:12" x14ac:dyDescent="0.25">
      <c r="A135">
        <v>13</v>
      </c>
      <c r="B135" s="1">
        <v>41573</v>
      </c>
      <c r="C135" s="2">
        <v>41573</v>
      </c>
      <c r="D135" s="3" t="s">
        <v>34</v>
      </c>
      <c r="E135" s="3" t="s">
        <v>35</v>
      </c>
      <c r="F135" s="3" t="s">
        <v>14</v>
      </c>
      <c r="G135" t="s">
        <v>15</v>
      </c>
      <c r="H135" s="3" t="s">
        <v>16</v>
      </c>
      <c r="I135" s="4">
        <v>15</v>
      </c>
      <c r="J135">
        <v>20</v>
      </c>
      <c r="K135" s="5">
        <v>300</v>
      </c>
      <c r="L135" s="5"/>
    </row>
    <row r="136" spans="1:12" x14ac:dyDescent="0.25">
      <c r="A136">
        <v>13</v>
      </c>
      <c r="B136" s="1">
        <v>41573</v>
      </c>
      <c r="C136" s="2">
        <v>41573</v>
      </c>
      <c r="D136" s="3" t="s">
        <v>34</v>
      </c>
      <c r="E136" s="3" t="s">
        <v>35</v>
      </c>
      <c r="F136" s="3" t="s">
        <v>19</v>
      </c>
      <c r="G136" t="s">
        <v>20</v>
      </c>
      <c r="H136" s="3" t="s">
        <v>21</v>
      </c>
      <c r="I136" s="4">
        <v>2.5</v>
      </c>
      <c r="J136">
        <v>10</v>
      </c>
      <c r="K136" s="5">
        <v>25</v>
      </c>
      <c r="L136" s="5"/>
    </row>
    <row r="137" spans="1:12" x14ac:dyDescent="0.25">
      <c r="A137">
        <v>13</v>
      </c>
      <c r="B137" s="1">
        <v>41573</v>
      </c>
      <c r="C137" s="2">
        <v>41573</v>
      </c>
      <c r="D137" s="3" t="s">
        <v>34</v>
      </c>
      <c r="E137" s="3" t="s">
        <v>35</v>
      </c>
      <c r="F137" s="3" t="s">
        <v>17</v>
      </c>
      <c r="G137" t="s">
        <v>18</v>
      </c>
      <c r="H137" s="3" t="s">
        <v>16</v>
      </c>
      <c r="I137" s="4">
        <v>12</v>
      </c>
      <c r="J137">
        <v>10</v>
      </c>
      <c r="K137" s="5">
        <v>120</v>
      </c>
      <c r="L137" s="5"/>
    </row>
    <row r="138" spans="1:12" x14ac:dyDescent="0.25">
      <c r="A138">
        <v>13</v>
      </c>
      <c r="B138" s="1">
        <v>41573</v>
      </c>
      <c r="C138" s="2">
        <v>41573</v>
      </c>
      <c r="D138" s="3" t="s">
        <v>34</v>
      </c>
      <c r="E138" s="3" t="s">
        <v>35</v>
      </c>
      <c r="F138" s="3" t="s">
        <v>27</v>
      </c>
      <c r="G138" t="s">
        <v>28</v>
      </c>
      <c r="H138" s="3" t="s">
        <v>29</v>
      </c>
      <c r="I138" s="4">
        <v>25</v>
      </c>
      <c r="J138">
        <v>10</v>
      </c>
      <c r="K138" s="5">
        <v>250</v>
      </c>
      <c r="L138" s="5"/>
    </row>
    <row r="139" spans="1:12" x14ac:dyDescent="0.25">
      <c r="A139">
        <v>14</v>
      </c>
      <c r="B139" s="1">
        <v>41583</v>
      </c>
      <c r="C139" s="2">
        <v>41583</v>
      </c>
      <c r="D139" s="3" t="s">
        <v>34</v>
      </c>
      <c r="E139" s="3" t="s">
        <v>36</v>
      </c>
      <c r="F139" s="3" t="s">
        <v>17</v>
      </c>
      <c r="G139" t="s">
        <v>18</v>
      </c>
      <c r="H139" s="3" t="s">
        <v>16</v>
      </c>
      <c r="I139" s="4">
        <v>12</v>
      </c>
      <c r="J139">
        <v>40</v>
      </c>
      <c r="K139" s="5">
        <v>480</v>
      </c>
      <c r="L139" s="5"/>
    </row>
    <row r="140" spans="1:12" x14ac:dyDescent="0.25">
      <c r="A140">
        <v>14</v>
      </c>
      <c r="B140" s="1">
        <v>41583</v>
      </c>
      <c r="C140" s="2">
        <v>41583</v>
      </c>
      <c r="D140" s="3" t="s">
        <v>34</v>
      </c>
      <c r="E140" s="3" t="s">
        <v>36</v>
      </c>
      <c r="F140" s="3" t="s">
        <v>22</v>
      </c>
      <c r="G140" t="s">
        <v>23</v>
      </c>
      <c r="H140" s="3" t="s">
        <v>24</v>
      </c>
      <c r="I140" s="4">
        <v>3</v>
      </c>
      <c r="J140">
        <v>30</v>
      </c>
      <c r="K140" s="5">
        <v>90</v>
      </c>
      <c r="L140" s="5"/>
    </row>
    <row r="141" spans="1:12" x14ac:dyDescent="0.25">
      <c r="A141">
        <v>14</v>
      </c>
      <c r="B141" s="1">
        <v>41583</v>
      </c>
      <c r="C141" s="2">
        <v>41583</v>
      </c>
      <c r="D141" s="3" t="s">
        <v>34</v>
      </c>
      <c r="E141" s="3" t="s">
        <v>36</v>
      </c>
      <c r="F141" s="3" t="s">
        <v>19</v>
      </c>
      <c r="G141" t="s">
        <v>20</v>
      </c>
      <c r="H141" s="3" t="s">
        <v>21</v>
      </c>
      <c r="I141" s="4">
        <v>2.5</v>
      </c>
      <c r="J141">
        <v>20</v>
      </c>
      <c r="K141" s="5">
        <v>50</v>
      </c>
      <c r="L141" s="5"/>
    </row>
    <row r="142" spans="1:12" x14ac:dyDescent="0.25">
      <c r="A142">
        <v>14</v>
      </c>
      <c r="B142" s="1">
        <v>41583</v>
      </c>
      <c r="C142" s="2">
        <v>41583</v>
      </c>
      <c r="D142" s="3" t="s">
        <v>34</v>
      </c>
      <c r="E142" s="3" t="s">
        <v>36</v>
      </c>
      <c r="F142" s="3" t="s">
        <v>25</v>
      </c>
      <c r="G142" t="s">
        <v>26</v>
      </c>
      <c r="H142" s="3" t="s">
        <v>16</v>
      </c>
      <c r="I142" s="4">
        <v>10</v>
      </c>
      <c r="J142">
        <v>20</v>
      </c>
      <c r="K142" s="5">
        <v>200</v>
      </c>
      <c r="L142" s="5"/>
    </row>
    <row r="143" spans="1:12" x14ac:dyDescent="0.25">
      <c r="A143">
        <v>14</v>
      </c>
      <c r="B143" s="1">
        <v>41583</v>
      </c>
      <c r="C143" s="2">
        <v>41583</v>
      </c>
      <c r="D143" s="3" t="s">
        <v>34</v>
      </c>
      <c r="E143" s="3" t="s">
        <v>36</v>
      </c>
      <c r="F143" s="3" t="s">
        <v>14</v>
      </c>
      <c r="G143" t="s">
        <v>15</v>
      </c>
      <c r="H143" s="3" t="s">
        <v>16</v>
      </c>
      <c r="I143" s="4">
        <v>15</v>
      </c>
      <c r="J143">
        <v>10</v>
      </c>
      <c r="K143" s="5">
        <v>150</v>
      </c>
      <c r="L143" s="5"/>
    </row>
    <row r="144" spans="1:12" x14ac:dyDescent="0.25">
      <c r="A144">
        <v>15</v>
      </c>
      <c r="B144" s="1">
        <v>41593</v>
      </c>
      <c r="C144" s="2">
        <v>41593</v>
      </c>
      <c r="D144" s="3" t="s">
        <v>34</v>
      </c>
      <c r="E144" s="3" t="s">
        <v>35</v>
      </c>
      <c r="F144" s="3" t="s">
        <v>14</v>
      </c>
      <c r="G144" t="s">
        <v>15</v>
      </c>
      <c r="H144" s="3" t="s">
        <v>16</v>
      </c>
      <c r="I144" s="4">
        <v>15</v>
      </c>
      <c r="J144">
        <v>70</v>
      </c>
      <c r="K144" s="5">
        <v>1050</v>
      </c>
      <c r="L144" s="5"/>
    </row>
    <row r="145" spans="1:12" x14ac:dyDescent="0.25">
      <c r="A145">
        <v>15</v>
      </c>
      <c r="B145" s="1">
        <v>41593</v>
      </c>
      <c r="C145" s="2">
        <v>41593</v>
      </c>
      <c r="D145" s="3" t="s">
        <v>34</v>
      </c>
      <c r="E145" s="3" t="s">
        <v>35</v>
      </c>
      <c r="F145" s="3" t="s">
        <v>17</v>
      </c>
      <c r="G145" t="s">
        <v>18</v>
      </c>
      <c r="H145" s="3" t="s">
        <v>16</v>
      </c>
      <c r="I145" s="4">
        <v>12</v>
      </c>
      <c r="J145">
        <v>50</v>
      </c>
      <c r="K145" s="5">
        <v>600</v>
      </c>
      <c r="L145" s="5"/>
    </row>
    <row r="146" spans="1:12" x14ac:dyDescent="0.25">
      <c r="A146">
        <v>15</v>
      </c>
      <c r="B146" s="1">
        <v>41593</v>
      </c>
      <c r="C146" s="2">
        <v>41593</v>
      </c>
      <c r="D146" s="3" t="s">
        <v>34</v>
      </c>
      <c r="E146" s="3" t="s">
        <v>35</v>
      </c>
      <c r="F146" s="3" t="s">
        <v>22</v>
      </c>
      <c r="G146" t="s">
        <v>23</v>
      </c>
      <c r="H146" s="3" t="s">
        <v>24</v>
      </c>
      <c r="I146" s="4">
        <v>3</v>
      </c>
      <c r="J146">
        <v>40</v>
      </c>
      <c r="K146" s="5">
        <v>120</v>
      </c>
      <c r="L146" s="5"/>
    </row>
    <row r="147" spans="1:12" x14ac:dyDescent="0.25">
      <c r="A147">
        <v>15</v>
      </c>
      <c r="B147" s="1">
        <v>41593</v>
      </c>
      <c r="C147" s="2">
        <v>41593</v>
      </c>
      <c r="D147" s="3" t="s">
        <v>34</v>
      </c>
      <c r="E147" s="3" t="s">
        <v>35</v>
      </c>
      <c r="F147" s="3" t="s">
        <v>19</v>
      </c>
      <c r="G147" t="s">
        <v>20</v>
      </c>
      <c r="H147" s="3" t="s">
        <v>21</v>
      </c>
      <c r="I147" s="4">
        <v>2.5</v>
      </c>
      <c r="J147">
        <v>30</v>
      </c>
      <c r="K147" s="5">
        <v>75</v>
      </c>
      <c r="L147" s="5"/>
    </row>
    <row r="148" spans="1:12" x14ac:dyDescent="0.25">
      <c r="A148">
        <v>15</v>
      </c>
      <c r="B148" s="1">
        <v>41593</v>
      </c>
      <c r="C148" s="2">
        <v>41593</v>
      </c>
      <c r="D148" s="3" t="s">
        <v>34</v>
      </c>
      <c r="E148" s="3" t="s">
        <v>35</v>
      </c>
      <c r="F148" s="3" t="s">
        <v>25</v>
      </c>
      <c r="G148" t="s">
        <v>26</v>
      </c>
      <c r="H148" s="3" t="s">
        <v>16</v>
      </c>
      <c r="I148" s="4">
        <v>10</v>
      </c>
      <c r="J148">
        <v>20</v>
      </c>
      <c r="K148" s="5">
        <v>200</v>
      </c>
      <c r="L148" s="5"/>
    </row>
    <row r="149" spans="1:12" x14ac:dyDescent="0.25">
      <c r="A149">
        <v>16</v>
      </c>
      <c r="B149" s="1">
        <v>41603</v>
      </c>
      <c r="C149" s="2">
        <v>41603</v>
      </c>
      <c r="D149" s="3" t="s">
        <v>34</v>
      </c>
      <c r="E149" s="3" t="s">
        <v>36</v>
      </c>
      <c r="F149" s="3" t="s">
        <v>17</v>
      </c>
      <c r="G149" t="s">
        <v>18</v>
      </c>
      <c r="H149" s="3" t="s">
        <v>16</v>
      </c>
      <c r="I149" s="4">
        <v>12</v>
      </c>
      <c r="J149">
        <v>50</v>
      </c>
      <c r="K149" s="5">
        <v>600</v>
      </c>
      <c r="L149" s="5"/>
    </row>
    <row r="150" spans="1:12" x14ac:dyDescent="0.25">
      <c r="A150">
        <v>16</v>
      </c>
      <c r="B150" s="1">
        <v>41603</v>
      </c>
      <c r="C150" s="2">
        <v>41603</v>
      </c>
      <c r="D150" s="3" t="s">
        <v>34</v>
      </c>
      <c r="E150" s="3" t="s">
        <v>36</v>
      </c>
      <c r="F150" s="3" t="s">
        <v>27</v>
      </c>
      <c r="G150" t="s">
        <v>28</v>
      </c>
      <c r="H150" s="3" t="s">
        <v>29</v>
      </c>
      <c r="I150" s="4">
        <v>25</v>
      </c>
      <c r="J150">
        <v>50</v>
      </c>
      <c r="K150" s="5">
        <v>1250</v>
      </c>
      <c r="L150" s="5"/>
    </row>
    <row r="151" spans="1:12" x14ac:dyDescent="0.25">
      <c r="A151">
        <v>16</v>
      </c>
      <c r="B151" s="1">
        <v>41603</v>
      </c>
      <c r="C151" s="2">
        <v>41603</v>
      </c>
      <c r="D151" s="3" t="s">
        <v>34</v>
      </c>
      <c r="E151" s="3" t="s">
        <v>36</v>
      </c>
      <c r="F151" s="3" t="s">
        <v>25</v>
      </c>
      <c r="G151" t="s">
        <v>26</v>
      </c>
      <c r="H151" s="3" t="s">
        <v>16</v>
      </c>
      <c r="I151" s="4">
        <v>10</v>
      </c>
      <c r="J151">
        <v>40</v>
      </c>
      <c r="K151" s="5">
        <v>400</v>
      </c>
      <c r="L151" s="5"/>
    </row>
    <row r="152" spans="1:12" x14ac:dyDescent="0.25">
      <c r="A152">
        <v>16</v>
      </c>
      <c r="B152" s="1">
        <v>41603</v>
      </c>
      <c r="C152" s="2">
        <v>41603</v>
      </c>
      <c r="D152" s="3" t="s">
        <v>34</v>
      </c>
      <c r="E152" s="3" t="s">
        <v>36</v>
      </c>
      <c r="F152" s="3" t="s">
        <v>19</v>
      </c>
      <c r="G152" t="s">
        <v>20</v>
      </c>
      <c r="H152" s="3" t="s">
        <v>21</v>
      </c>
      <c r="I152" s="4">
        <v>2.5</v>
      </c>
      <c r="J152">
        <v>30</v>
      </c>
      <c r="K152" s="5">
        <v>75</v>
      </c>
      <c r="L152" s="5"/>
    </row>
    <row r="153" spans="1:12" x14ac:dyDescent="0.25">
      <c r="A153">
        <v>16</v>
      </c>
      <c r="B153" s="1">
        <v>41603</v>
      </c>
      <c r="C153" s="2">
        <v>41603</v>
      </c>
      <c r="D153" s="3" t="s">
        <v>34</v>
      </c>
      <c r="E153" s="3" t="s">
        <v>36</v>
      </c>
      <c r="F153" s="3" t="s">
        <v>22</v>
      </c>
      <c r="G153" t="s">
        <v>23</v>
      </c>
      <c r="H153" s="3" t="s">
        <v>24</v>
      </c>
      <c r="I153" s="4">
        <v>3</v>
      </c>
      <c r="J153">
        <v>20</v>
      </c>
      <c r="K153" s="5">
        <v>60</v>
      </c>
      <c r="L153" s="5"/>
    </row>
    <row r="154" spans="1:12" x14ac:dyDescent="0.25">
      <c r="A154">
        <v>16</v>
      </c>
      <c r="B154" s="1">
        <v>41603</v>
      </c>
      <c r="C154" s="2">
        <v>41603</v>
      </c>
      <c r="D154" s="3" t="s">
        <v>34</v>
      </c>
      <c r="E154" s="3" t="s">
        <v>36</v>
      </c>
      <c r="F154" s="3" t="s">
        <v>14</v>
      </c>
      <c r="G154" t="s">
        <v>15</v>
      </c>
      <c r="H154" s="3" t="s">
        <v>16</v>
      </c>
      <c r="I154" s="4">
        <v>15</v>
      </c>
      <c r="J154">
        <v>20</v>
      </c>
      <c r="K154" s="5">
        <v>300</v>
      </c>
      <c r="L154" s="5"/>
    </row>
    <row r="155" spans="1:12" x14ac:dyDescent="0.25">
      <c r="A155">
        <v>17</v>
      </c>
      <c r="B155" s="1">
        <v>41613</v>
      </c>
      <c r="C155" s="2">
        <v>41613</v>
      </c>
      <c r="D155" s="3" t="s">
        <v>34</v>
      </c>
      <c r="E155" s="3" t="s">
        <v>35</v>
      </c>
      <c r="F155" s="3" t="s">
        <v>27</v>
      </c>
      <c r="G155" t="s">
        <v>28</v>
      </c>
      <c r="H155" s="3" t="s">
        <v>29</v>
      </c>
      <c r="I155" s="4">
        <v>25</v>
      </c>
      <c r="J155">
        <v>50</v>
      </c>
      <c r="K155" s="5">
        <v>1250</v>
      </c>
      <c r="L155" s="5"/>
    </row>
    <row r="156" spans="1:12" x14ac:dyDescent="0.25">
      <c r="A156">
        <v>17</v>
      </c>
      <c r="B156" s="1">
        <v>41613</v>
      </c>
      <c r="C156" s="2">
        <v>41613</v>
      </c>
      <c r="D156" s="3" t="s">
        <v>34</v>
      </c>
      <c r="E156" s="3" t="s">
        <v>35</v>
      </c>
      <c r="F156" s="3" t="s">
        <v>25</v>
      </c>
      <c r="G156" t="s">
        <v>26</v>
      </c>
      <c r="H156" s="3" t="s">
        <v>16</v>
      </c>
      <c r="I156" s="4">
        <v>10</v>
      </c>
      <c r="J156">
        <v>40</v>
      </c>
      <c r="K156" s="5">
        <v>400</v>
      </c>
      <c r="L156" s="5"/>
    </row>
    <row r="157" spans="1:12" x14ac:dyDescent="0.25">
      <c r="A157">
        <v>17</v>
      </c>
      <c r="B157" s="1">
        <v>41613</v>
      </c>
      <c r="C157" s="2">
        <v>41613</v>
      </c>
      <c r="D157" s="3" t="s">
        <v>34</v>
      </c>
      <c r="E157" s="3" t="s">
        <v>35</v>
      </c>
      <c r="F157" s="3" t="s">
        <v>22</v>
      </c>
      <c r="G157" t="s">
        <v>23</v>
      </c>
      <c r="H157" s="3" t="s">
        <v>24</v>
      </c>
      <c r="I157" s="4">
        <v>3</v>
      </c>
      <c r="J157">
        <v>30</v>
      </c>
      <c r="K157" s="5">
        <v>90</v>
      </c>
      <c r="L157" s="5"/>
    </row>
    <row r="158" spans="1:12" x14ac:dyDescent="0.25">
      <c r="A158">
        <v>17</v>
      </c>
      <c r="B158" s="1">
        <v>41613</v>
      </c>
      <c r="C158" s="2">
        <v>41613</v>
      </c>
      <c r="D158" s="3" t="s">
        <v>34</v>
      </c>
      <c r="E158" s="3" t="s">
        <v>35</v>
      </c>
      <c r="F158" s="3" t="s">
        <v>14</v>
      </c>
      <c r="G158" t="s">
        <v>15</v>
      </c>
      <c r="H158" s="3" t="s">
        <v>16</v>
      </c>
      <c r="I158" s="4">
        <v>15</v>
      </c>
      <c r="J158">
        <v>30</v>
      </c>
      <c r="K158" s="5">
        <v>450</v>
      </c>
      <c r="L158" s="5"/>
    </row>
    <row r="159" spans="1:12" x14ac:dyDescent="0.25">
      <c r="A159">
        <v>17</v>
      </c>
      <c r="B159" s="1">
        <v>41613</v>
      </c>
      <c r="C159" s="2">
        <v>41613</v>
      </c>
      <c r="D159" s="3" t="s">
        <v>34</v>
      </c>
      <c r="E159" s="3" t="s">
        <v>35</v>
      </c>
      <c r="F159" s="3" t="s">
        <v>19</v>
      </c>
      <c r="G159" t="s">
        <v>20</v>
      </c>
      <c r="H159" s="3" t="s">
        <v>21</v>
      </c>
      <c r="I159" s="4">
        <v>2.5</v>
      </c>
      <c r="J159">
        <v>20</v>
      </c>
      <c r="K159" s="5">
        <v>50</v>
      </c>
      <c r="L159" s="5"/>
    </row>
    <row r="160" spans="1:12" x14ac:dyDescent="0.25">
      <c r="A160">
        <v>17</v>
      </c>
      <c r="B160" s="1">
        <v>41613</v>
      </c>
      <c r="C160" s="2">
        <v>41613</v>
      </c>
      <c r="D160" s="3" t="s">
        <v>34</v>
      </c>
      <c r="E160" s="3" t="s">
        <v>35</v>
      </c>
      <c r="F160" s="3" t="s">
        <v>17</v>
      </c>
      <c r="G160" t="s">
        <v>18</v>
      </c>
      <c r="H160" s="3" t="s">
        <v>16</v>
      </c>
      <c r="I160" s="4">
        <v>12</v>
      </c>
      <c r="J160">
        <v>20</v>
      </c>
      <c r="K160" s="5">
        <v>240</v>
      </c>
      <c r="L160" s="5"/>
    </row>
    <row r="161" spans="1:12" x14ac:dyDescent="0.25">
      <c r="A161">
        <v>18</v>
      </c>
      <c r="B161" s="1">
        <v>41623</v>
      </c>
      <c r="C161" s="2">
        <v>41623</v>
      </c>
      <c r="D161" s="3" t="s">
        <v>34</v>
      </c>
      <c r="E161" s="3" t="s">
        <v>36</v>
      </c>
      <c r="F161" s="3" t="s">
        <v>14</v>
      </c>
      <c r="G161" t="s">
        <v>15</v>
      </c>
      <c r="H161" s="3" t="s">
        <v>16</v>
      </c>
      <c r="I161" s="4">
        <v>15</v>
      </c>
      <c r="J161">
        <v>60</v>
      </c>
      <c r="K161" s="5">
        <v>900</v>
      </c>
      <c r="L161" s="5"/>
    </row>
    <row r="162" spans="1:12" x14ac:dyDescent="0.25">
      <c r="A162">
        <v>18</v>
      </c>
      <c r="B162" s="1">
        <v>41623</v>
      </c>
      <c r="C162" s="2">
        <v>41623</v>
      </c>
      <c r="D162" s="3" t="s">
        <v>34</v>
      </c>
      <c r="E162" s="3" t="s">
        <v>36</v>
      </c>
      <c r="F162" s="3" t="s">
        <v>17</v>
      </c>
      <c r="G162" t="s">
        <v>18</v>
      </c>
      <c r="H162" s="3" t="s">
        <v>16</v>
      </c>
      <c r="I162" s="4">
        <v>12</v>
      </c>
      <c r="J162">
        <v>50</v>
      </c>
      <c r="K162" s="5">
        <v>600</v>
      </c>
      <c r="L162" s="5"/>
    </row>
    <row r="163" spans="1:12" x14ac:dyDescent="0.25">
      <c r="A163">
        <v>18</v>
      </c>
      <c r="B163" s="1">
        <v>41623</v>
      </c>
      <c r="C163" s="2">
        <v>41623</v>
      </c>
      <c r="D163" s="3" t="s">
        <v>34</v>
      </c>
      <c r="E163" s="3" t="s">
        <v>36</v>
      </c>
      <c r="F163" s="3" t="s">
        <v>22</v>
      </c>
      <c r="G163" t="s">
        <v>23</v>
      </c>
      <c r="H163" s="3" t="s">
        <v>24</v>
      </c>
      <c r="I163" s="4">
        <v>3</v>
      </c>
      <c r="J163">
        <v>40</v>
      </c>
      <c r="K163" s="5">
        <v>120</v>
      </c>
      <c r="L163" s="5"/>
    </row>
    <row r="164" spans="1:12" x14ac:dyDescent="0.25">
      <c r="A164">
        <v>18</v>
      </c>
      <c r="B164" s="1">
        <v>41623</v>
      </c>
      <c r="C164" s="2">
        <v>41623</v>
      </c>
      <c r="D164" s="3" t="s">
        <v>34</v>
      </c>
      <c r="E164" s="3" t="s">
        <v>36</v>
      </c>
      <c r="F164" s="3" t="s">
        <v>27</v>
      </c>
      <c r="G164" t="s">
        <v>28</v>
      </c>
      <c r="H164" s="3" t="s">
        <v>29</v>
      </c>
      <c r="I164" s="4">
        <v>25</v>
      </c>
      <c r="J164">
        <v>40</v>
      </c>
      <c r="K164" s="5">
        <v>1000</v>
      </c>
      <c r="L164" s="5"/>
    </row>
    <row r="165" spans="1:12" x14ac:dyDescent="0.25">
      <c r="A165">
        <v>18</v>
      </c>
      <c r="B165" s="1">
        <v>41623</v>
      </c>
      <c r="C165" s="2">
        <v>41623</v>
      </c>
      <c r="D165" s="3" t="s">
        <v>34</v>
      </c>
      <c r="E165" s="3" t="s">
        <v>36</v>
      </c>
      <c r="F165" s="3" t="s">
        <v>25</v>
      </c>
      <c r="G165" t="s">
        <v>26</v>
      </c>
      <c r="H165" s="3" t="s">
        <v>16</v>
      </c>
      <c r="I165" s="4">
        <v>10</v>
      </c>
      <c r="J165">
        <v>30</v>
      </c>
      <c r="K165" s="5">
        <v>300</v>
      </c>
      <c r="L165" s="5"/>
    </row>
    <row r="166" spans="1:12" x14ac:dyDescent="0.25">
      <c r="A166">
        <v>18</v>
      </c>
      <c r="B166" s="1">
        <v>41623</v>
      </c>
      <c r="C166" s="2">
        <v>41623</v>
      </c>
      <c r="D166" s="3" t="s">
        <v>34</v>
      </c>
      <c r="E166" s="3" t="s">
        <v>36</v>
      </c>
      <c r="F166" s="3" t="s">
        <v>19</v>
      </c>
      <c r="G166" t="s">
        <v>20</v>
      </c>
      <c r="H166" s="3" t="s">
        <v>21</v>
      </c>
      <c r="I166" s="4">
        <v>2.5</v>
      </c>
      <c r="J166">
        <v>20</v>
      </c>
      <c r="K166" s="5">
        <v>50</v>
      </c>
      <c r="L166" s="5"/>
    </row>
    <row r="167" spans="1:12" x14ac:dyDescent="0.25">
      <c r="A167">
        <v>19</v>
      </c>
      <c r="B167" s="1">
        <v>41633</v>
      </c>
      <c r="C167" s="2">
        <v>41633</v>
      </c>
      <c r="D167" s="3" t="s">
        <v>12</v>
      </c>
      <c r="E167" s="3" t="s">
        <v>13</v>
      </c>
      <c r="F167" s="3" t="s">
        <v>14</v>
      </c>
      <c r="G167" t="s">
        <v>15</v>
      </c>
      <c r="H167" s="3" t="s">
        <v>16</v>
      </c>
      <c r="I167" s="4">
        <v>15</v>
      </c>
      <c r="J167">
        <v>20</v>
      </c>
      <c r="K167" s="5">
        <v>300</v>
      </c>
      <c r="L167" s="5"/>
    </row>
    <row r="168" spans="1:12" x14ac:dyDescent="0.25">
      <c r="A168">
        <v>19</v>
      </c>
      <c r="B168" s="1">
        <v>41633</v>
      </c>
      <c r="C168" s="2">
        <v>41633</v>
      </c>
      <c r="D168" s="3" t="s">
        <v>12</v>
      </c>
      <c r="E168" s="3" t="s">
        <v>13</v>
      </c>
      <c r="F168" s="3" t="s">
        <v>27</v>
      </c>
      <c r="G168" t="s">
        <v>28</v>
      </c>
      <c r="H168" s="3" t="s">
        <v>29</v>
      </c>
      <c r="I168" s="4">
        <v>25</v>
      </c>
      <c r="J168">
        <v>20</v>
      </c>
      <c r="K168" s="5">
        <v>500</v>
      </c>
      <c r="L168" s="5"/>
    </row>
    <row r="169" spans="1:12" x14ac:dyDescent="0.25">
      <c r="A169">
        <v>19</v>
      </c>
      <c r="B169" s="1">
        <v>41633</v>
      </c>
      <c r="C169" s="2">
        <v>41633</v>
      </c>
      <c r="D169" s="3" t="s">
        <v>12</v>
      </c>
      <c r="E169" s="3" t="s">
        <v>13</v>
      </c>
      <c r="F169" s="3" t="s">
        <v>19</v>
      </c>
      <c r="G169" t="s">
        <v>20</v>
      </c>
      <c r="H169" s="3" t="s">
        <v>21</v>
      </c>
      <c r="I169" s="4">
        <v>2.5</v>
      </c>
      <c r="J169">
        <v>10</v>
      </c>
      <c r="K169" s="5">
        <v>25</v>
      </c>
      <c r="L169" s="5"/>
    </row>
    <row r="170" spans="1:12" x14ac:dyDescent="0.25">
      <c r="A170">
        <v>19</v>
      </c>
      <c r="B170" s="1">
        <v>41633</v>
      </c>
      <c r="C170" s="2">
        <v>41633</v>
      </c>
      <c r="D170" s="3" t="s">
        <v>12</v>
      </c>
      <c r="E170" s="3" t="s">
        <v>13</v>
      </c>
      <c r="F170" s="3" t="s">
        <v>22</v>
      </c>
      <c r="G170" t="s">
        <v>23</v>
      </c>
      <c r="H170" s="3" t="s">
        <v>24</v>
      </c>
      <c r="I170" s="4">
        <v>3</v>
      </c>
      <c r="J170">
        <v>10</v>
      </c>
      <c r="K170" s="5">
        <v>30</v>
      </c>
      <c r="L170" s="5"/>
    </row>
    <row r="171" spans="1:12" x14ac:dyDescent="0.25">
      <c r="A171">
        <v>19</v>
      </c>
      <c r="B171" s="1">
        <v>41633</v>
      </c>
      <c r="C171" s="2">
        <v>41633</v>
      </c>
      <c r="D171" s="3" t="s">
        <v>12</v>
      </c>
      <c r="E171" s="3" t="s">
        <v>13</v>
      </c>
      <c r="F171" s="3" t="s">
        <v>25</v>
      </c>
      <c r="G171" t="s">
        <v>26</v>
      </c>
      <c r="H171" s="3" t="s">
        <v>16</v>
      </c>
      <c r="I171" s="4">
        <v>10</v>
      </c>
      <c r="J171">
        <v>10</v>
      </c>
      <c r="K171" s="5">
        <v>100</v>
      </c>
      <c r="L171" s="5"/>
    </row>
    <row r="172" spans="1:12" x14ac:dyDescent="0.25">
      <c r="A172">
        <v>19</v>
      </c>
      <c r="B172" s="1">
        <v>41633</v>
      </c>
      <c r="C172" s="2">
        <v>41633</v>
      </c>
      <c r="D172" s="3" t="s">
        <v>12</v>
      </c>
      <c r="E172" s="3" t="s">
        <v>13</v>
      </c>
      <c r="F172" s="3" t="s">
        <v>17</v>
      </c>
      <c r="G172" t="s">
        <v>18</v>
      </c>
      <c r="H172" s="3" t="s">
        <v>16</v>
      </c>
      <c r="I172" s="4">
        <v>12</v>
      </c>
      <c r="J172">
        <v>10</v>
      </c>
      <c r="K172" s="5">
        <v>120</v>
      </c>
      <c r="L172" s="5"/>
    </row>
    <row r="173" spans="1:12" x14ac:dyDescent="0.25">
      <c r="A173">
        <v>20</v>
      </c>
      <c r="B173" s="1">
        <v>41643</v>
      </c>
      <c r="C173" s="2">
        <v>41643</v>
      </c>
      <c r="D173" s="3" t="s">
        <v>12</v>
      </c>
      <c r="E173" s="3" t="s">
        <v>30</v>
      </c>
      <c r="F173" s="3" t="s">
        <v>19</v>
      </c>
      <c r="G173" t="s">
        <v>20</v>
      </c>
      <c r="H173" s="3" t="s">
        <v>21</v>
      </c>
      <c r="I173" s="4">
        <v>2.5</v>
      </c>
      <c r="J173">
        <v>10</v>
      </c>
      <c r="K173" s="5">
        <v>25</v>
      </c>
      <c r="L173" s="5"/>
    </row>
    <row r="174" spans="1:12" x14ac:dyDescent="0.25">
      <c r="A174">
        <v>20</v>
      </c>
      <c r="B174" s="1">
        <v>41643</v>
      </c>
      <c r="C174" s="2">
        <v>41643</v>
      </c>
      <c r="D174" s="3" t="s">
        <v>12</v>
      </c>
      <c r="E174" s="3" t="s">
        <v>30</v>
      </c>
      <c r="F174" s="3" t="s">
        <v>22</v>
      </c>
      <c r="G174" t="s">
        <v>23</v>
      </c>
      <c r="H174" s="3" t="s">
        <v>24</v>
      </c>
      <c r="I174" s="4">
        <v>3</v>
      </c>
      <c r="J174">
        <v>10</v>
      </c>
      <c r="K174" s="5">
        <v>30</v>
      </c>
      <c r="L174" s="5"/>
    </row>
    <row r="175" spans="1:12" x14ac:dyDescent="0.25">
      <c r="A175">
        <v>20</v>
      </c>
      <c r="B175" s="1">
        <v>41643</v>
      </c>
      <c r="C175" s="2">
        <v>41643</v>
      </c>
      <c r="D175" s="3" t="s">
        <v>12</v>
      </c>
      <c r="E175" s="3" t="s">
        <v>30</v>
      </c>
      <c r="F175" s="3" t="s">
        <v>25</v>
      </c>
      <c r="G175" t="s">
        <v>26</v>
      </c>
      <c r="H175" s="3" t="s">
        <v>16</v>
      </c>
      <c r="I175" s="4">
        <v>10</v>
      </c>
      <c r="J175">
        <v>10</v>
      </c>
      <c r="K175" s="5">
        <v>100</v>
      </c>
      <c r="L175" s="5"/>
    </row>
    <row r="176" spans="1:12" x14ac:dyDescent="0.25">
      <c r="A176">
        <v>20</v>
      </c>
      <c r="B176" s="1">
        <v>41643</v>
      </c>
      <c r="C176" s="2">
        <v>41643</v>
      </c>
      <c r="D176" s="3" t="s">
        <v>12</v>
      </c>
      <c r="E176" s="3" t="s">
        <v>30</v>
      </c>
      <c r="F176" s="3" t="s">
        <v>17</v>
      </c>
      <c r="G176" t="s">
        <v>18</v>
      </c>
      <c r="H176" s="3" t="s">
        <v>16</v>
      </c>
      <c r="I176" s="4">
        <v>12</v>
      </c>
      <c r="J176">
        <v>10</v>
      </c>
      <c r="K176" s="5">
        <v>120</v>
      </c>
      <c r="L176" s="5"/>
    </row>
    <row r="177" spans="1:12" x14ac:dyDescent="0.25">
      <c r="A177">
        <v>20</v>
      </c>
      <c r="B177" s="1">
        <v>41643</v>
      </c>
      <c r="C177" s="2">
        <v>41643</v>
      </c>
      <c r="D177" s="3" t="s">
        <v>12</v>
      </c>
      <c r="E177" s="3" t="s">
        <v>30</v>
      </c>
      <c r="F177" s="3" t="s">
        <v>14</v>
      </c>
      <c r="G177" t="s">
        <v>15</v>
      </c>
      <c r="H177" s="3" t="s">
        <v>16</v>
      </c>
      <c r="I177" s="4">
        <v>15</v>
      </c>
      <c r="J177">
        <v>10</v>
      </c>
      <c r="K177" s="5">
        <v>150</v>
      </c>
      <c r="L177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zoomScale="80" zoomScaleNormal="80" workbookViewId="0">
      <selection activeCell="L9" sqref="L9"/>
    </sheetView>
  </sheetViews>
  <sheetFormatPr baseColWidth="10" defaultRowHeight="15" x14ac:dyDescent="0.25"/>
  <cols>
    <col min="1" max="1" width="12.85546875" customWidth="1"/>
    <col min="2" max="2" width="11.5703125" bestFit="1" customWidth="1"/>
    <col min="3" max="3" width="11" bestFit="1" customWidth="1"/>
    <col min="4" max="4" width="11.42578125" customWidth="1"/>
    <col min="5" max="5" width="12.7109375" customWidth="1"/>
    <col min="6" max="6" width="9.85546875" customWidth="1"/>
    <col min="7" max="7" width="22.42578125" customWidth="1"/>
    <col min="8" max="8" width="12" customWidth="1"/>
    <col min="9" max="9" width="17.7109375" customWidth="1"/>
    <col min="10" max="10" width="12" customWidth="1"/>
    <col min="11" max="11" width="13.140625" bestFit="1" customWidth="1"/>
    <col min="12" max="12" width="12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21</v>
      </c>
      <c r="B2" s="1">
        <v>41288</v>
      </c>
      <c r="C2" s="2">
        <v>41288</v>
      </c>
      <c r="D2" s="3" t="s">
        <v>12</v>
      </c>
      <c r="E2" s="3" t="s">
        <v>13</v>
      </c>
      <c r="F2" s="3" t="s">
        <v>14</v>
      </c>
      <c r="G2" t="s">
        <v>15</v>
      </c>
      <c r="H2" s="3" t="s">
        <v>16</v>
      </c>
      <c r="I2" s="4">
        <v>15</v>
      </c>
      <c r="J2">
        <v>50</v>
      </c>
      <c r="K2" s="5">
        <v>750</v>
      </c>
      <c r="L2" s="5">
        <f>Tabla1[[#This Row],[Ventas]]*3%</f>
        <v>22.5</v>
      </c>
    </row>
    <row r="3" spans="1:12" x14ac:dyDescent="0.25">
      <c r="A3">
        <v>21</v>
      </c>
      <c r="B3" s="1">
        <v>41288</v>
      </c>
      <c r="C3" s="2">
        <v>41288</v>
      </c>
      <c r="D3" s="3" t="s">
        <v>12</v>
      </c>
      <c r="E3" s="3" t="s">
        <v>13</v>
      </c>
      <c r="F3" s="3" t="s">
        <v>17</v>
      </c>
      <c r="G3" t="s">
        <v>18</v>
      </c>
      <c r="H3" s="3" t="s">
        <v>16</v>
      </c>
      <c r="I3" s="4">
        <v>12</v>
      </c>
      <c r="J3">
        <v>40</v>
      </c>
      <c r="K3" s="5">
        <v>480</v>
      </c>
      <c r="L3" s="5">
        <f>Tabla1[[#This Row],[Ventas]]*3%</f>
        <v>14.399999999999999</v>
      </c>
    </row>
    <row r="4" spans="1:12" x14ac:dyDescent="0.25">
      <c r="A4">
        <v>21</v>
      </c>
      <c r="B4" s="1">
        <v>41288</v>
      </c>
      <c r="C4" s="2">
        <v>41288</v>
      </c>
      <c r="D4" s="3" t="s">
        <v>12</v>
      </c>
      <c r="E4" s="3" t="s">
        <v>13</v>
      </c>
      <c r="F4" s="3" t="s">
        <v>19</v>
      </c>
      <c r="G4" t="s">
        <v>20</v>
      </c>
      <c r="H4" s="3" t="s">
        <v>21</v>
      </c>
      <c r="I4" s="4">
        <v>2.5</v>
      </c>
      <c r="J4">
        <v>30</v>
      </c>
      <c r="K4" s="5">
        <v>75</v>
      </c>
      <c r="L4" s="5">
        <f>Tabla1[[#This Row],[Ventas]]*3%</f>
        <v>2.25</v>
      </c>
    </row>
    <row r="5" spans="1:12" x14ac:dyDescent="0.25">
      <c r="A5">
        <v>21</v>
      </c>
      <c r="B5" s="1">
        <v>41288</v>
      </c>
      <c r="C5" s="2">
        <v>41288</v>
      </c>
      <c r="D5" s="3" t="s">
        <v>12</v>
      </c>
      <c r="E5" s="3" t="s">
        <v>13</v>
      </c>
      <c r="F5" s="3" t="s">
        <v>22</v>
      </c>
      <c r="G5" t="s">
        <v>23</v>
      </c>
      <c r="H5" s="3" t="s">
        <v>24</v>
      </c>
      <c r="I5" s="4">
        <v>3</v>
      </c>
      <c r="J5">
        <v>30</v>
      </c>
      <c r="K5" s="5">
        <v>90</v>
      </c>
      <c r="L5" s="5">
        <f>Tabla1[[#This Row],[Ventas]]*3%</f>
        <v>2.6999999999999997</v>
      </c>
    </row>
    <row r="6" spans="1:12" x14ac:dyDescent="0.25">
      <c r="A6">
        <v>21</v>
      </c>
      <c r="B6" s="1">
        <v>41288</v>
      </c>
      <c r="C6" s="2">
        <v>41288</v>
      </c>
      <c r="D6" s="3" t="s">
        <v>12</v>
      </c>
      <c r="E6" s="3" t="s">
        <v>13</v>
      </c>
      <c r="F6" s="3" t="s">
        <v>25</v>
      </c>
      <c r="G6" t="s">
        <v>26</v>
      </c>
      <c r="H6" s="3" t="s">
        <v>16</v>
      </c>
      <c r="I6" s="4">
        <v>10</v>
      </c>
      <c r="J6">
        <v>30</v>
      </c>
      <c r="K6" s="5">
        <v>300</v>
      </c>
      <c r="L6" s="5">
        <f>Tabla1[[#This Row],[Ventas]]*3%</f>
        <v>9</v>
      </c>
    </row>
    <row r="7" spans="1:12" x14ac:dyDescent="0.25">
      <c r="A7">
        <v>21</v>
      </c>
      <c r="B7" s="1">
        <v>41288</v>
      </c>
      <c r="C7" s="2">
        <v>41288</v>
      </c>
      <c r="D7" s="3" t="s">
        <v>12</v>
      </c>
      <c r="E7" s="3" t="s">
        <v>13</v>
      </c>
      <c r="F7" s="3" t="s">
        <v>27</v>
      </c>
      <c r="G7" t="s">
        <v>28</v>
      </c>
      <c r="H7" s="3" t="s">
        <v>29</v>
      </c>
      <c r="I7" s="4">
        <v>25</v>
      </c>
      <c r="J7">
        <v>30</v>
      </c>
      <c r="K7" s="5">
        <v>750</v>
      </c>
      <c r="L7" s="5">
        <f>Tabla1[[#This Row],[Ventas]]*3%</f>
        <v>22.5</v>
      </c>
    </row>
    <row r="8" spans="1:12" x14ac:dyDescent="0.25">
      <c r="A8">
        <v>22</v>
      </c>
      <c r="B8" s="1">
        <v>41298</v>
      </c>
      <c r="C8" s="2">
        <v>41298</v>
      </c>
      <c r="D8" s="3" t="s">
        <v>12</v>
      </c>
      <c r="E8" s="3" t="s">
        <v>30</v>
      </c>
      <c r="F8" s="3" t="s">
        <v>22</v>
      </c>
      <c r="G8" t="s">
        <v>23</v>
      </c>
      <c r="H8" s="3" t="s">
        <v>24</v>
      </c>
      <c r="I8" s="4">
        <v>3</v>
      </c>
      <c r="J8">
        <v>30</v>
      </c>
      <c r="K8" s="5">
        <v>90</v>
      </c>
      <c r="L8" s="5">
        <f>Tabla1[[#This Row],[Ventas]]*3%</f>
        <v>2.6999999999999997</v>
      </c>
    </row>
    <row r="9" spans="1:12" x14ac:dyDescent="0.25">
      <c r="A9">
        <v>22</v>
      </c>
      <c r="B9" s="1">
        <v>41298</v>
      </c>
      <c r="C9" s="2">
        <v>41298</v>
      </c>
      <c r="D9" s="3" t="s">
        <v>12</v>
      </c>
      <c r="E9" s="3" t="s">
        <v>30</v>
      </c>
      <c r="F9" s="3" t="s">
        <v>19</v>
      </c>
      <c r="G9" t="s">
        <v>20</v>
      </c>
      <c r="H9" s="3" t="s">
        <v>21</v>
      </c>
      <c r="I9" s="4">
        <v>2.5</v>
      </c>
      <c r="J9">
        <v>20</v>
      </c>
      <c r="K9" s="5">
        <v>50</v>
      </c>
      <c r="L9" s="5">
        <f>Tabla1[[#This Row],[Ventas]]*3%</f>
        <v>1.5</v>
      </c>
    </row>
    <row r="10" spans="1:12" x14ac:dyDescent="0.25">
      <c r="A10">
        <v>22</v>
      </c>
      <c r="B10" s="1">
        <v>41298</v>
      </c>
      <c r="C10" s="2">
        <v>41298</v>
      </c>
      <c r="D10" s="3" t="s">
        <v>12</v>
      </c>
      <c r="E10" s="3" t="s">
        <v>30</v>
      </c>
      <c r="F10" s="3" t="s">
        <v>25</v>
      </c>
      <c r="G10" t="s">
        <v>26</v>
      </c>
      <c r="H10" s="3" t="s">
        <v>16</v>
      </c>
      <c r="I10" s="4">
        <v>10</v>
      </c>
      <c r="J10">
        <v>20</v>
      </c>
      <c r="K10" s="5">
        <v>200</v>
      </c>
      <c r="L10" s="5">
        <f>Tabla1[[#This Row],[Ventas]]*3%</f>
        <v>6</v>
      </c>
    </row>
    <row r="11" spans="1:12" x14ac:dyDescent="0.25">
      <c r="A11">
        <v>22</v>
      </c>
      <c r="B11" s="1">
        <v>41298</v>
      </c>
      <c r="C11" s="2">
        <v>41298</v>
      </c>
      <c r="D11" s="3" t="s">
        <v>12</v>
      </c>
      <c r="E11" s="3" t="s">
        <v>30</v>
      </c>
      <c r="F11" s="3" t="s">
        <v>27</v>
      </c>
      <c r="G11" t="s">
        <v>28</v>
      </c>
      <c r="H11" s="3" t="s">
        <v>29</v>
      </c>
      <c r="I11" s="4">
        <v>25</v>
      </c>
      <c r="J11">
        <v>20</v>
      </c>
      <c r="K11" s="5">
        <v>500</v>
      </c>
      <c r="L11" s="5">
        <f>Tabla1[[#This Row],[Ventas]]*3%</f>
        <v>15</v>
      </c>
    </row>
    <row r="12" spans="1:12" x14ac:dyDescent="0.25">
      <c r="A12">
        <v>22</v>
      </c>
      <c r="B12" s="1">
        <v>41298</v>
      </c>
      <c r="C12" s="2">
        <v>41298</v>
      </c>
      <c r="D12" s="3" t="s">
        <v>12</v>
      </c>
      <c r="E12" s="3" t="s">
        <v>30</v>
      </c>
      <c r="F12" s="3" t="s">
        <v>17</v>
      </c>
      <c r="G12" t="s">
        <v>18</v>
      </c>
      <c r="H12" s="3" t="s">
        <v>16</v>
      </c>
      <c r="I12" s="4">
        <v>12</v>
      </c>
      <c r="J12">
        <v>10</v>
      </c>
      <c r="K12" s="5">
        <v>120</v>
      </c>
      <c r="L12" s="5">
        <f>Tabla1[[#This Row],[Ventas]]*3%</f>
        <v>3.5999999999999996</v>
      </c>
    </row>
    <row r="13" spans="1:12" x14ac:dyDescent="0.25">
      <c r="A13">
        <v>22</v>
      </c>
      <c r="B13" s="1">
        <v>41298</v>
      </c>
      <c r="C13" s="2">
        <v>41298</v>
      </c>
      <c r="D13" s="3" t="s">
        <v>12</v>
      </c>
      <c r="E13" s="3" t="s">
        <v>30</v>
      </c>
      <c r="F13" s="3" t="s">
        <v>14</v>
      </c>
      <c r="G13" t="s">
        <v>15</v>
      </c>
      <c r="H13" s="3" t="s">
        <v>16</v>
      </c>
      <c r="I13" s="4">
        <v>15</v>
      </c>
      <c r="J13">
        <v>10</v>
      </c>
      <c r="K13" s="5">
        <v>150</v>
      </c>
      <c r="L13" s="5">
        <f>Tabla1[[#This Row],[Ventas]]*3%</f>
        <v>4.5</v>
      </c>
    </row>
    <row r="14" spans="1:12" x14ac:dyDescent="0.25">
      <c r="A14">
        <v>26</v>
      </c>
      <c r="B14" s="1">
        <v>41307</v>
      </c>
      <c r="C14" s="2">
        <v>41307</v>
      </c>
      <c r="D14" s="3" t="s">
        <v>12</v>
      </c>
      <c r="E14" s="3" t="s">
        <v>30</v>
      </c>
      <c r="F14" s="3" t="s">
        <v>17</v>
      </c>
      <c r="G14" t="s">
        <v>18</v>
      </c>
      <c r="H14" s="3" t="s">
        <v>16</v>
      </c>
      <c r="I14" s="4">
        <v>12</v>
      </c>
      <c r="J14">
        <v>50</v>
      </c>
      <c r="K14" s="5">
        <v>600</v>
      </c>
      <c r="L14" s="5">
        <f>Tabla1[[#This Row],[Ventas]]*3%</f>
        <v>18</v>
      </c>
    </row>
    <row r="15" spans="1:12" x14ac:dyDescent="0.25">
      <c r="A15">
        <v>23</v>
      </c>
      <c r="B15" s="1">
        <v>41308</v>
      </c>
      <c r="C15" s="2">
        <v>41308</v>
      </c>
      <c r="D15" s="3" t="s">
        <v>12</v>
      </c>
      <c r="E15" s="3" t="s">
        <v>13</v>
      </c>
      <c r="F15" s="3" t="s">
        <v>19</v>
      </c>
      <c r="G15" t="s">
        <v>20</v>
      </c>
      <c r="H15" s="3" t="s">
        <v>21</v>
      </c>
      <c r="I15" s="4">
        <v>2.5</v>
      </c>
      <c r="J15">
        <v>40</v>
      </c>
      <c r="K15" s="5">
        <v>100</v>
      </c>
      <c r="L15" s="5">
        <f>Tabla1[[#This Row],[Ventas]]*3%</f>
        <v>3</v>
      </c>
    </row>
    <row r="16" spans="1:12" x14ac:dyDescent="0.25">
      <c r="A16">
        <v>23</v>
      </c>
      <c r="B16" s="1">
        <v>41308</v>
      </c>
      <c r="C16" s="2">
        <v>41308</v>
      </c>
      <c r="D16" s="3" t="s">
        <v>12</v>
      </c>
      <c r="E16" s="3" t="s">
        <v>13</v>
      </c>
      <c r="F16" s="3" t="s">
        <v>14</v>
      </c>
      <c r="G16" t="s">
        <v>15</v>
      </c>
      <c r="H16" s="3" t="s">
        <v>16</v>
      </c>
      <c r="I16" s="4">
        <v>15</v>
      </c>
      <c r="J16">
        <v>40</v>
      </c>
      <c r="K16" s="5">
        <v>600</v>
      </c>
      <c r="L16" s="5">
        <f>Tabla1[[#This Row],[Ventas]]*3%</f>
        <v>18</v>
      </c>
    </row>
    <row r="17" spans="1:12" x14ac:dyDescent="0.25">
      <c r="A17">
        <v>23</v>
      </c>
      <c r="B17" s="1">
        <v>41308</v>
      </c>
      <c r="C17" s="2">
        <v>41308</v>
      </c>
      <c r="D17" s="3" t="s">
        <v>12</v>
      </c>
      <c r="E17" s="3" t="s">
        <v>13</v>
      </c>
      <c r="F17" s="3" t="s">
        <v>22</v>
      </c>
      <c r="G17" t="s">
        <v>23</v>
      </c>
      <c r="H17" s="3" t="s">
        <v>24</v>
      </c>
      <c r="I17" s="4">
        <v>3</v>
      </c>
      <c r="J17">
        <v>30</v>
      </c>
      <c r="K17" s="5">
        <v>90</v>
      </c>
      <c r="L17" s="5">
        <f>Tabla1[[#This Row],[Ventas]]*3%</f>
        <v>2.6999999999999997</v>
      </c>
    </row>
    <row r="18" spans="1:12" x14ac:dyDescent="0.25">
      <c r="A18">
        <v>23</v>
      </c>
      <c r="B18" s="1">
        <v>41308</v>
      </c>
      <c r="C18" s="2">
        <v>41308</v>
      </c>
      <c r="D18" s="3" t="s">
        <v>12</v>
      </c>
      <c r="E18" s="3" t="s">
        <v>13</v>
      </c>
      <c r="F18" s="3" t="s">
        <v>17</v>
      </c>
      <c r="G18" t="s">
        <v>18</v>
      </c>
      <c r="H18" s="3" t="s">
        <v>16</v>
      </c>
      <c r="I18" s="4">
        <v>12</v>
      </c>
      <c r="J18">
        <v>30</v>
      </c>
      <c r="K18" s="5">
        <v>360</v>
      </c>
      <c r="L18" s="5">
        <f>Tabla1[[#This Row],[Ventas]]*3%</f>
        <v>10.799999999999999</v>
      </c>
    </row>
    <row r="19" spans="1:12" x14ac:dyDescent="0.25">
      <c r="A19">
        <v>23</v>
      </c>
      <c r="B19" s="1">
        <v>41308</v>
      </c>
      <c r="C19" s="2">
        <v>41308</v>
      </c>
      <c r="D19" s="3" t="s">
        <v>12</v>
      </c>
      <c r="E19" s="3" t="s">
        <v>13</v>
      </c>
      <c r="F19" s="3" t="s">
        <v>25</v>
      </c>
      <c r="G19" t="s">
        <v>26</v>
      </c>
      <c r="H19" s="3" t="s">
        <v>16</v>
      </c>
      <c r="I19" s="4">
        <v>10</v>
      </c>
      <c r="J19">
        <v>20</v>
      </c>
      <c r="K19" s="5">
        <v>200</v>
      </c>
      <c r="L19" s="5">
        <f>Tabla1[[#This Row],[Ventas]]*3%</f>
        <v>6</v>
      </c>
    </row>
    <row r="20" spans="1:12" x14ac:dyDescent="0.25">
      <c r="A20">
        <v>23</v>
      </c>
      <c r="B20" s="1">
        <v>41308</v>
      </c>
      <c r="C20" s="2">
        <v>41308</v>
      </c>
      <c r="D20" s="3" t="s">
        <v>12</v>
      </c>
      <c r="E20" s="3" t="s">
        <v>13</v>
      </c>
      <c r="F20" s="3" t="s">
        <v>27</v>
      </c>
      <c r="G20" t="s">
        <v>28</v>
      </c>
      <c r="H20" s="3" t="s">
        <v>29</v>
      </c>
      <c r="I20" s="4">
        <v>25</v>
      </c>
      <c r="J20">
        <v>20</v>
      </c>
      <c r="K20" s="5">
        <v>500</v>
      </c>
      <c r="L20" s="5">
        <f>Tabla1[[#This Row],[Ventas]]*3%</f>
        <v>15</v>
      </c>
    </row>
    <row r="21" spans="1:12" x14ac:dyDescent="0.25">
      <c r="A21">
        <v>24</v>
      </c>
      <c r="B21" s="1">
        <v>41318</v>
      </c>
      <c r="C21" s="2">
        <v>41318</v>
      </c>
      <c r="D21" s="3" t="s">
        <v>12</v>
      </c>
      <c r="E21" s="3" t="s">
        <v>30</v>
      </c>
      <c r="F21" s="3" t="s">
        <v>22</v>
      </c>
      <c r="G21" t="s">
        <v>23</v>
      </c>
      <c r="H21" s="3" t="s">
        <v>24</v>
      </c>
      <c r="I21" s="4">
        <v>3</v>
      </c>
      <c r="J21">
        <v>40</v>
      </c>
      <c r="K21" s="5">
        <v>120</v>
      </c>
      <c r="L21" s="5">
        <f>Tabla1[[#This Row],[Ventas]]*3%</f>
        <v>3.5999999999999996</v>
      </c>
    </row>
    <row r="22" spans="1:12" x14ac:dyDescent="0.25">
      <c r="A22">
        <v>24</v>
      </c>
      <c r="B22" s="1">
        <v>41318</v>
      </c>
      <c r="C22" s="2">
        <v>41318</v>
      </c>
      <c r="D22" s="3" t="s">
        <v>12</v>
      </c>
      <c r="E22" s="3" t="s">
        <v>30</v>
      </c>
      <c r="F22" s="3" t="s">
        <v>27</v>
      </c>
      <c r="G22" t="s">
        <v>28</v>
      </c>
      <c r="H22" s="3" t="s">
        <v>29</v>
      </c>
      <c r="I22" s="4">
        <v>25</v>
      </c>
      <c r="J22">
        <v>40</v>
      </c>
      <c r="K22" s="5">
        <v>1000</v>
      </c>
      <c r="L22" s="5">
        <f>Tabla1[[#This Row],[Ventas]]*3%</f>
        <v>30</v>
      </c>
    </row>
    <row r="23" spans="1:12" x14ac:dyDescent="0.25">
      <c r="A23">
        <v>24</v>
      </c>
      <c r="B23" s="1">
        <v>41318</v>
      </c>
      <c r="C23" s="2">
        <v>41318</v>
      </c>
      <c r="D23" s="3" t="s">
        <v>12</v>
      </c>
      <c r="E23" s="3" t="s">
        <v>30</v>
      </c>
      <c r="F23" s="3" t="s">
        <v>19</v>
      </c>
      <c r="G23" t="s">
        <v>20</v>
      </c>
      <c r="H23" s="3" t="s">
        <v>21</v>
      </c>
      <c r="I23" s="4">
        <v>2.5</v>
      </c>
      <c r="J23">
        <v>30</v>
      </c>
      <c r="K23" s="5">
        <v>75</v>
      </c>
      <c r="L23" s="5">
        <f>Tabla1[[#This Row],[Ventas]]*3%</f>
        <v>2.25</v>
      </c>
    </row>
    <row r="24" spans="1:12" x14ac:dyDescent="0.25">
      <c r="A24">
        <v>24</v>
      </c>
      <c r="B24" s="1">
        <v>41318</v>
      </c>
      <c r="C24" s="2">
        <v>41318</v>
      </c>
      <c r="D24" s="3" t="s">
        <v>12</v>
      </c>
      <c r="E24" s="3" t="s">
        <v>30</v>
      </c>
      <c r="F24" s="3" t="s">
        <v>25</v>
      </c>
      <c r="G24" t="s">
        <v>26</v>
      </c>
      <c r="H24" s="3" t="s">
        <v>16</v>
      </c>
      <c r="I24" s="4">
        <v>10</v>
      </c>
      <c r="J24">
        <v>30</v>
      </c>
      <c r="K24" s="5">
        <v>300</v>
      </c>
      <c r="L24" s="5">
        <f>Tabla1[[#This Row],[Ventas]]*3%</f>
        <v>9</v>
      </c>
    </row>
    <row r="25" spans="1:12" x14ac:dyDescent="0.25">
      <c r="A25">
        <v>24</v>
      </c>
      <c r="B25" s="1">
        <v>41318</v>
      </c>
      <c r="C25" s="2">
        <v>41318</v>
      </c>
      <c r="D25" s="3" t="s">
        <v>12</v>
      </c>
      <c r="E25" s="3" t="s">
        <v>30</v>
      </c>
      <c r="F25" s="3" t="s">
        <v>14</v>
      </c>
      <c r="G25" t="s">
        <v>15</v>
      </c>
      <c r="H25" s="3" t="s">
        <v>16</v>
      </c>
      <c r="I25" s="4">
        <v>15</v>
      </c>
      <c r="J25">
        <v>30</v>
      </c>
      <c r="K25" s="5">
        <v>450</v>
      </c>
      <c r="L25" s="5">
        <f>Tabla1[[#This Row],[Ventas]]*3%</f>
        <v>13.5</v>
      </c>
    </row>
    <row r="26" spans="1:12" x14ac:dyDescent="0.25">
      <c r="A26">
        <v>24</v>
      </c>
      <c r="B26" s="1">
        <v>41318</v>
      </c>
      <c r="C26" s="2">
        <v>41318</v>
      </c>
      <c r="D26" s="3" t="s">
        <v>12</v>
      </c>
      <c r="E26" s="3" t="s">
        <v>30</v>
      </c>
      <c r="F26" s="3" t="s">
        <v>17</v>
      </c>
      <c r="G26" t="s">
        <v>18</v>
      </c>
      <c r="H26" s="3" t="s">
        <v>16</v>
      </c>
      <c r="I26" s="4">
        <v>12</v>
      </c>
      <c r="J26">
        <v>20</v>
      </c>
      <c r="K26" s="5">
        <v>240</v>
      </c>
      <c r="L26" s="5">
        <f>Tabla1[[#This Row],[Ventas]]*3%</f>
        <v>7.1999999999999993</v>
      </c>
    </row>
    <row r="27" spans="1:12" x14ac:dyDescent="0.25">
      <c r="A27">
        <v>25</v>
      </c>
      <c r="B27" s="1">
        <v>41328</v>
      </c>
      <c r="C27" s="2">
        <v>41328</v>
      </c>
      <c r="D27" s="3" t="s">
        <v>12</v>
      </c>
      <c r="E27" s="3" t="s">
        <v>13</v>
      </c>
      <c r="F27" s="3" t="s">
        <v>17</v>
      </c>
      <c r="G27" t="s">
        <v>18</v>
      </c>
      <c r="H27" s="3" t="s">
        <v>16</v>
      </c>
      <c r="I27" s="4">
        <v>12</v>
      </c>
      <c r="J27">
        <v>50</v>
      </c>
      <c r="K27" s="5">
        <v>600</v>
      </c>
      <c r="L27" s="5">
        <f>Tabla1[[#This Row],[Ventas]]*3%</f>
        <v>18</v>
      </c>
    </row>
    <row r="28" spans="1:12" x14ac:dyDescent="0.25">
      <c r="A28">
        <v>25</v>
      </c>
      <c r="B28" s="1">
        <v>41328</v>
      </c>
      <c r="C28" s="2">
        <v>41328</v>
      </c>
      <c r="D28" s="3" t="s">
        <v>12</v>
      </c>
      <c r="E28" s="3" t="s">
        <v>13</v>
      </c>
      <c r="F28" s="3" t="s">
        <v>25</v>
      </c>
      <c r="G28" t="s">
        <v>26</v>
      </c>
      <c r="H28" s="3" t="s">
        <v>16</v>
      </c>
      <c r="I28" s="4">
        <v>10</v>
      </c>
      <c r="J28">
        <v>40</v>
      </c>
      <c r="K28" s="5">
        <v>400</v>
      </c>
      <c r="L28" s="5">
        <f>Tabla1[[#This Row],[Ventas]]*3%</f>
        <v>12</v>
      </c>
    </row>
    <row r="29" spans="1:12" x14ac:dyDescent="0.25">
      <c r="A29">
        <v>25</v>
      </c>
      <c r="B29" s="1">
        <v>41328</v>
      </c>
      <c r="C29" s="2">
        <v>41328</v>
      </c>
      <c r="D29" s="3" t="s">
        <v>12</v>
      </c>
      <c r="E29" s="3" t="s">
        <v>13</v>
      </c>
      <c r="F29" s="3" t="s">
        <v>27</v>
      </c>
      <c r="G29" t="s">
        <v>28</v>
      </c>
      <c r="H29" s="3" t="s">
        <v>29</v>
      </c>
      <c r="I29" s="4">
        <v>25</v>
      </c>
      <c r="J29">
        <v>40</v>
      </c>
      <c r="K29" s="5">
        <v>1000</v>
      </c>
      <c r="L29" s="5">
        <f>Tabla1[[#This Row],[Ventas]]*3%</f>
        <v>30</v>
      </c>
    </row>
    <row r="30" spans="1:12" x14ac:dyDescent="0.25">
      <c r="A30">
        <v>25</v>
      </c>
      <c r="B30" s="1">
        <v>41328</v>
      </c>
      <c r="C30" s="2">
        <v>41328</v>
      </c>
      <c r="D30" s="3" t="s">
        <v>12</v>
      </c>
      <c r="E30" s="3" t="s">
        <v>13</v>
      </c>
      <c r="F30" s="3" t="s">
        <v>22</v>
      </c>
      <c r="G30" t="s">
        <v>23</v>
      </c>
      <c r="H30" s="3" t="s">
        <v>24</v>
      </c>
      <c r="I30" s="4">
        <v>3</v>
      </c>
      <c r="J30">
        <v>30</v>
      </c>
      <c r="K30" s="5">
        <v>90</v>
      </c>
      <c r="L30" s="5">
        <f>Tabla1[[#This Row],[Ventas]]*3%</f>
        <v>2.6999999999999997</v>
      </c>
    </row>
    <row r="31" spans="1:12" x14ac:dyDescent="0.25">
      <c r="A31">
        <v>25</v>
      </c>
      <c r="B31" s="1">
        <v>41328</v>
      </c>
      <c r="C31" s="2">
        <v>41328</v>
      </c>
      <c r="D31" s="3" t="s">
        <v>12</v>
      </c>
      <c r="E31" s="3" t="s">
        <v>13</v>
      </c>
      <c r="F31" s="3" t="s">
        <v>19</v>
      </c>
      <c r="G31" t="s">
        <v>20</v>
      </c>
      <c r="H31" s="3" t="s">
        <v>21</v>
      </c>
      <c r="I31" s="4">
        <v>2.5</v>
      </c>
      <c r="J31">
        <v>20</v>
      </c>
      <c r="K31" s="5">
        <v>50</v>
      </c>
      <c r="L31" s="5">
        <f>Tabla1[[#This Row],[Ventas]]*3%</f>
        <v>1.5</v>
      </c>
    </row>
    <row r="32" spans="1:12" x14ac:dyDescent="0.25">
      <c r="A32">
        <v>25</v>
      </c>
      <c r="B32" s="1">
        <v>41328</v>
      </c>
      <c r="C32" s="2">
        <v>41328</v>
      </c>
      <c r="D32" s="3" t="s">
        <v>12</v>
      </c>
      <c r="E32" s="3" t="s">
        <v>13</v>
      </c>
      <c r="F32" s="3" t="s">
        <v>14</v>
      </c>
      <c r="G32" t="s">
        <v>15</v>
      </c>
      <c r="H32" s="3" t="s">
        <v>16</v>
      </c>
      <c r="I32" s="4">
        <v>15</v>
      </c>
      <c r="J32">
        <v>10</v>
      </c>
      <c r="K32" s="5">
        <v>150</v>
      </c>
      <c r="L32" s="5">
        <f>Tabla1[[#This Row],[Ventas]]*3%</f>
        <v>4.5</v>
      </c>
    </row>
    <row r="33" spans="1:12" x14ac:dyDescent="0.25">
      <c r="A33">
        <v>26</v>
      </c>
      <c r="B33" s="1">
        <v>41338</v>
      </c>
      <c r="C33" s="2">
        <v>41338</v>
      </c>
      <c r="D33" s="3" t="s">
        <v>12</v>
      </c>
      <c r="E33" s="3" t="s">
        <v>30</v>
      </c>
      <c r="F33" s="3" t="s">
        <v>25</v>
      </c>
      <c r="G33" t="s">
        <v>26</v>
      </c>
      <c r="H33" s="3" t="s">
        <v>16</v>
      </c>
      <c r="I33" s="4">
        <v>10</v>
      </c>
      <c r="J33">
        <v>40</v>
      </c>
      <c r="K33" s="5">
        <v>400</v>
      </c>
      <c r="L33" s="5">
        <f>Tabla1[[#This Row],[Ventas]]*3%</f>
        <v>12</v>
      </c>
    </row>
    <row r="34" spans="1:12" x14ac:dyDescent="0.25">
      <c r="A34">
        <v>26</v>
      </c>
      <c r="B34" s="1">
        <v>41338</v>
      </c>
      <c r="C34" s="2">
        <v>41338</v>
      </c>
      <c r="D34" s="3" t="s">
        <v>12</v>
      </c>
      <c r="E34" s="3" t="s">
        <v>30</v>
      </c>
      <c r="F34" s="3" t="s">
        <v>27</v>
      </c>
      <c r="G34" t="s">
        <v>28</v>
      </c>
      <c r="H34" s="3" t="s">
        <v>29</v>
      </c>
      <c r="I34" s="4">
        <v>25</v>
      </c>
      <c r="J34">
        <v>40</v>
      </c>
      <c r="K34" s="5">
        <v>1000</v>
      </c>
      <c r="L34" s="5">
        <f>Tabla1[[#This Row],[Ventas]]*3%</f>
        <v>30</v>
      </c>
    </row>
    <row r="35" spans="1:12" x14ac:dyDescent="0.25">
      <c r="A35">
        <v>26</v>
      </c>
      <c r="B35" s="1">
        <v>41338</v>
      </c>
      <c r="C35" s="2">
        <v>41338</v>
      </c>
      <c r="D35" s="3" t="s">
        <v>12</v>
      </c>
      <c r="E35" s="3" t="s">
        <v>30</v>
      </c>
      <c r="F35" s="3" t="s">
        <v>22</v>
      </c>
      <c r="G35" t="s">
        <v>23</v>
      </c>
      <c r="H35" s="3" t="s">
        <v>24</v>
      </c>
      <c r="I35" s="4">
        <v>3</v>
      </c>
      <c r="J35">
        <v>30</v>
      </c>
      <c r="K35" s="5">
        <v>90</v>
      </c>
      <c r="L35" s="5">
        <f>Tabla1[[#This Row],[Ventas]]*3%</f>
        <v>2.6999999999999997</v>
      </c>
    </row>
    <row r="36" spans="1:12" x14ac:dyDescent="0.25">
      <c r="A36">
        <v>26</v>
      </c>
      <c r="B36" s="1">
        <v>41338</v>
      </c>
      <c r="C36" s="2">
        <v>41338</v>
      </c>
      <c r="D36" s="3" t="s">
        <v>12</v>
      </c>
      <c r="E36" s="3" t="s">
        <v>30</v>
      </c>
      <c r="F36" s="3" t="s">
        <v>19</v>
      </c>
      <c r="G36" t="s">
        <v>20</v>
      </c>
      <c r="H36" s="3" t="s">
        <v>21</v>
      </c>
      <c r="I36" s="4">
        <v>2.5</v>
      </c>
      <c r="J36">
        <v>20</v>
      </c>
      <c r="K36" s="5">
        <v>50</v>
      </c>
      <c r="L36" s="5">
        <f>Tabla1[[#This Row],[Ventas]]*3%</f>
        <v>1.5</v>
      </c>
    </row>
    <row r="37" spans="1:12" x14ac:dyDescent="0.25">
      <c r="A37">
        <v>26</v>
      </c>
      <c r="B37" s="1">
        <v>41338</v>
      </c>
      <c r="C37" s="2">
        <v>41338</v>
      </c>
      <c r="D37" s="3" t="s">
        <v>12</v>
      </c>
      <c r="E37" s="3" t="s">
        <v>30</v>
      </c>
      <c r="F37" s="3" t="s">
        <v>14</v>
      </c>
      <c r="G37" t="s">
        <v>15</v>
      </c>
      <c r="H37" s="3" t="s">
        <v>16</v>
      </c>
      <c r="I37" s="4">
        <v>15</v>
      </c>
      <c r="J37">
        <v>10</v>
      </c>
      <c r="K37" s="5">
        <v>150</v>
      </c>
      <c r="L37" s="5">
        <f>Tabla1[[#This Row],[Ventas]]*3%</f>
        <v>4.5</v>
      </c>
    </row>
    <row r="38" spans="1:12" x14ac:dyDescent="0.25">
      <c r="A38">
        <v>27</v>
      </c>
      <c r="B38" s="1">
        <v>41347</v>
      </c>
      <c r="C38" s="2">
        <v>41347</v>
      </c>
      <c r="D38" s="3" t="s">
        <v>12</v>
      </c>
      <c r="E38" s="3" t="s">
        <v>13</v>
      </c>
      <c r="F38" s="3" t="s">
        <v>19</v>
      </c>
      <c r="G38" t="s">
        <v>20</v>
      </c>
      <c r="H38" s="3" t="s">
        <v>21</v>
      </c>
      <c r="I38" s="4">
        <v>2.5</v>
      </c>
      <c r="J38">
        <v>30</v>
      </c>
      <c r="K38" s="5">
        <v>75</v>
      </c>
      <c r="L38" s="5">
        <f>Tabla1[[#This Row],[Ventas]]*3%</f>
        <v>2.25</v>
      </c>
    </row>
    <row r="39" spans="1:12" x14ac:dyDescent="0.25">
      <c r="A39">
        <v>27</v>
      </c>
      <c r="B39" s="1">
        <v>41347</v>
      </c>
      <c r="C39" s="2">
        <v>41347</v>
      </c>
      <c r="D39" s="3" t="s">
        <v>12</v>
      </c>
      <c r="E39" s="3" t="s">
        <v>13</v>
      </c>
      <c r="F39" s="3" t="s">
        <v>25</v>
      </c>
      <c r="G39" t="s">
        <v>26</v>
      </c>
      <c r="H39" s="3" t="s">
        <v>16</v>
      </c>
      <c r="I39" s="4">
        <v>10</v>
      </c>
      <c r="J39">
        <v>30</v>
      </c>
      <c r="K39" s="5">
        <v>300</v>
      </c>
      <c r="L39" s="5">
        <f>Tabla1[[#This Row],[Ventas]]*3%</f>
        <v>9</v>
      </c>
    </row>
    <row r="40" spans="1:12" x14ac:dyDescent="0.25">
      <c r="A40">
        <v>27</v>
      </c>
      <c r="B40" s="1">
        <v>41347</v>
      </c>
      <c r="C40" s="2">
        <v>41347</v>
      </c>
      <c r="D40" s="3" t="s">
        <v>12</v>
      </c>
      <c r="E40" s="3" t="s">
        <v>13</v>
      </c>
      <c r="F40" s="3" t="s">
        <v>14</v>
      </c>
      <c r="G40" t="s">
        <v>15</v>
      </c>
      <c r="H40" s="3" t="s">
        <v>16</v>
      </c>
      <c r="I40" s="4">
        <v>15</v>
      </c>
      <c r="J40">
        <v>30</v>
      </c>
      <c r="K40" s="5">
        <v>450</v>
      </c>
      <c r="L40" s="5">
        <f>Tabla1[[#This Row],[Ventas]]*3%</f>
        <v>13.5</v>
      </c>
    </row>
    <row r="41" spans="1:12" x14ac:dyDescent="0.25">
      <c r="A41">
        <v>27</v>
      </c>
      <c r="B41" s="1">
        <v>41347</v>
      </c>
      <c r="C41" s="2">
        <v>41347</v>
      </c>
      <c r="D41" s="3" t="s">
        <v>12</v>
      </c>
      <c r="E41" s="3" t="s">
        <v>13</v>
      </c>
      <c r="F41" s="3" t="s">
        <v>22</v>
      </c>
      <c r="G41" t="s">
        <v>23</v>
      </c>
      <c r="H41" s="3" t="s">
        <v>24</v>
      </c>
      <c r="I41" s="4">
        <v>3</v>
      </c>
      <c r="J41">
        <v>20</v>
      </c>
      <c r="K41" s="5">
        <v>60</v>
      </c>
      <c r="L41" s="5">
        <f>Tabla1[[#This Row],[Ventas]]*3%</f>
        <v>1.7999999999999998</v>
      </c>
    </row>
    <row r="42" spans="1:12" x14ac:dyDescent="0.25">
      <c r="A42">
        <v>27</v>
      </c>
      <c r="B42" s="1">
        <v>41347</v>
      </c>
      <c r="C42" s="2">
        <v>41347</v>
      </c>
      <c r="D42" s="3" t="s">
        <v>12</v>
      </c>
      <c r="E42" s="3" t="s">
        <v>13</v>
      </c>
      <c r="F42" s="3" t="s">
        <v>17</v>
      </c>
      <c r="G42" t="s">
        <v>18</v>
      </c>
      <c r="H42" s="3" t="s">
        <v>16</v>
      </c>
      <c r="I42" s="4">
        <v>12</v>
      </c>
      <c r="J42">
        <v>20</v>
      </c>
      <c r="K42" s="5">
        <v>240</v>
      </c>
      <c r="L42" s="5">
        <f>Tabla1[[#This Row],[Ventas]]*3%</f>
        <v>7.1999999999999993</v>
      </c>
    </row>
    <row r="43" spans="1:12" x14ac:dyDescent="0.25">
      <c r="A43">
        <v>27</v>
      </c>
      <c r="B43" s="1">
        <v>41347</v>
      </c>
      <c r="C43" s="2">
        <v>41347</v>
      </c>
      <c r="D43" s="3" t="s">
        <v>12</v>
      </c>
      <c r="E43" s="3" t="s">
        <v>13</v>
      </c>
      <c r="F43" s="3" t="s">
        <v>27</v>
      </c>
      <c r="G43" t="s">
        <v>28</v>
      </c>
      <c r="H43" s="3" t="s">
        <v>29</v>
      </c>
      <c r="I43" s="4">
        <v>25</v>
      </c>
      <c r="J43">
        <v>20</v>
      </c>
      <c r="K43" s="5">
        <v>500</v>
      </c>
      <c r="L43" s="5">
        <f>Tabla1[[#This Row],[Ventas]]*3%</f>
        <v>15</v>
      </c>
    </row>
    <row r="44" spans="1:12" x14ac:dyDescent="0.25">
      <c r="A44">
        <v>28</v>
      </c>
      <c r="B44" s="1">
        <v>41357</v>
      </c>
      <c r="C44" s="2">
        <v>41357</v>
      </c>
      <c r="D44" s="3" t="s">
        <v>12</v>
      </c>
      <c r="E44" s="3" t="s">
        <v>30</v>
      </c>
      <c r="F44" s="3" t="s">
        <v>19</v>
      </c>
      <c r="G44" t="s">
        <v>20</v>
      </c>
      <c r="H44" s="3" t="s">
        <v>21</v>
      </c>
      <c r="I44" s="4">
        <v>2.5</v>
      </c>
      <c r="J44">
        <v>40</v>
      </c>
      <c r="K44" s="5">
        <v>100</v>
      </c>
      <c r="L44" s="5">
        <f>Tabla1[[#This Row],[Ventas]]*3%</f>
        <v>3</v>
      </c>
    </row>
    <row r="45" spans="1:12" x14ac:dyDescent="0.25">
      <c r="A45">
        <v>28</v>
      </c>
      <c r="B45" s="1">
        <v>41357</v>
      </c>
      <c r="C45" s="2">
        <v>41357</v>
      </c>
      <c r="D45" s="3" t="s">
        <v>12</v>
      </c>
      <c r="E45" s="3" t="s">
        <v>30</v>
      </c>
      <c r="F45" s="3" t="s">
        <v>22</v>
      </c>
      <c r="G45" t="s">
        <v>23</v>
      </c>
      <c r="H45" s="3" t="s">
        <v>24</v>
      </c>
      <c r="I45" s="4">
        <v>3</v>
      </c>
      <c r="J45">
        <v>30</v>
      </c>
      <c r="K45" s="5">
        <v>90</v>
      </c>
      <c r="L45" s="5">
        <f>Tabla1[[#This Row],[Ventas]]*3%</f>
        <v>2.6999999999999997</v>
      </c>
    </row>
    <row r="46" spans="1:12" x14ac:dyDescent="0.25">
      <c r="A46">
        <v>28</v>
      </c>
      <c r="B46" s="1">
        <v>41357</v>
      </c>
      <c r="C46" s="2">
        <v>41357</v>
      </c>
      <c r="D46" s="3" t="s">
        <v>12</v>
      </c>
      <c r="E46" s="3" t="s">
        <v>30</v>
      </c>
      <c r="F46" s="3" t="s">
        <v>17</v>
      </c>
      <c r="G46" t="s">
        <v>18</v>
      </c>
      <c r="H46" s="3" t="s">
        <v>16</v>
      </c>
      <c r="I46" s="4">
        <v>12</v>
      </c>
      <c r="J46">
        <v>30</v>
      </c>
      <c r="K46" s="5">
        <v>360</v>
      </c>
      <c r="L46" s="5">
        <f>Tabla1[[#This Row],[Ventas]]*3%</f>
        <v>10.799999999999999</v>
      </c>
    </row>
    <row r="47" spans="1:12" x14ac:dyDescent="0.25">
      <c r="A47">
        <v>28</v>
      </c>
      <c r="B47" s="1">
        <v>41357</v>
      </c>
      <c r="C47" s="2">
        <v>41357</v>
      </c>
      <c r="D47" s="3" t="s">
        <v>12</v>
      </c>
      <c r="E47" s="3" t="s">
        <v>30</v>
      </c>
      <c r="F47" s="3" t="s">
        <v>25</v>
      </c>
      <c r="G47" t="s">
        <v>26</v>
      </c>
      <c r="H47" s="3" t="s">
        <v>16</v>
      </c>
      <c r="I47" s="4">
        <v>10</v>
      </c>
      <c r="J47">
        <v>20</v>
      </c>
      <c r="K47" s="5">
        <v>200</v>
      </c>
      <c r="L47" s="5">
        <f>Tabla1[[#This Row],[Ventas]]*3%</f>
        <v>6</v>
      </c>
    </row>
    <row r="48" spans="1:12" x14ac:dyDescent="0.25">
      <c r="A48">
        <v>28</v>
      </c>
      <c r="B48" s="1">
        <v>41357</v>
      </c>
      <c r="C48" s="2">
        <v>41357</v>
      </c>
      <c r="D48" s="3" t="s">
        <v>12</v>
      </c>
      <c r="E48" s="3" t="s">
        <v>30</v>
      </c>
      <c r="F48" s="3" t="s">
        <v>14</v>
      </c>
      <c r="G48" t="s">
        <v>15</v>
      </c>
      <c r="H48" s="3" t="s">
        <v>16</v>
      </c>
      <c r="I48" s="4">
        <v>15</v>
      </c>
      <c r="J48">
        <v>10</v>
      </c>
      <c r="K48" s="5">
        <v>150</v>
      </c>
      <c r="L48" s="5">
        <f>Tabla1[[#This Row],[Ventas]]*3%</f>
        <v>4.5</v>
      </c>
    </row>
    <row r="49" spans="1:12" x14ac:dyDescent="0.25">
      <c r="A49">
        <v>28</v>
      </c>
      <c r="B49" s="1">
        <v>41357</v>
      </c>
      <c r="C49" s="2">
        <v>41357</v>
      </c>
      <c r="D49" s="3" t="s">
        <v>12</v>
      </c>
      <c r="E49" s="3" t="s">
        <v>30</v>
      </c>
      <c r="F49" s="3" t="s">
        <v>27</v>
      </c>
      <c r="G49" t="s">
        <v>28</v>
      </c>
      <c r="H49" s="3" t="s">
        <v>29</v>
      </c>
      <c r="I49" s="4">
        <v>25</v>
      </c>
      <c r="J49">
        <v>10</v>
      </c>
      <c r="K49" s="5">
        <v>250</v>
      </c>
      <c r="L49" s="5">
        <f>Tabla1[[#This Row],[Ventas]]*3%</f>
        <v>7.5</v>
      </c>
    </row>
    <row r="50" spans="1:12" x14ac:dyDescent="0.25">
      <c r="A50">
        <v>29</v>
      </c>
      <c r="B50" s="1">
        <v>41367</v>
      </c>
      <c r="C50" s="2">
        <v>41367</v>
      </c>
      <c r="D50" s="3" t="s">
        <v>12</v>
      </c>
      <c r="E50" s="3" t="s">
        <v>13</v>
      </c>
      <c r="F50" s="3" t="s">
        <v>14</v>
      </c>
      <c r="G50" t="s">
        <v>15</v>
      </c>
      <c r="H50" s="3" t="s">
        <v>16</v>
      </c>
      <c r="I50" s="4">
        <v>15</v>
      </c>
      <c r="J50">
        <v>20</v>
      </c>
      <c r="K50" s="5">
        <v>300</v>
      </c>
      <c r="L50" s="5">
        <f>Tabla1[[#This Row],[Ventas]]*3%</f>
        <v>9</v>
      </c>
    </row>
    <row r="51" spans="1:12" x14ac:dyDescent="0.25">
      <c r="A51">
        <v>29</v>
      </c>
      <c r="B51" s="1">
        <v>41367</v>
      </c>
      <c r="C51" s="2">
        <v>41367</v>
      </c>
      <c r="D51" s="3" t="s">
        <v>12</v>
      </c>
      <c r="E51" s="3" t="s">
        <v>13</v>
      </c>
      <c r="F51" s="3" t="s">
        <v>27</v>
      </c>
      <c r="G51" t="s">
        <v>28</v>
      </c>
      <c r="H51" s="3" t="s">
        <v>29</v>
      </c>
      <c r="I51" s="4">
        <v>25</v>
      </c>
      <c r="J51">
        <v>20</v>
      </c>
      <c r="K51" s="5">
        <v>500</v>
      </c>
      <c r="L51" s="5">
        <f>Tabla1[[#This Row],[Ventas]]*3%</f>
        <v>15</v>
      </c>
    </row>
    <row r="52" spans="1:12" x14ac:dyDescent="0.25">
      <c r="A52">
        <v>29</v>
      </c>
      <c r="B52" s="1">
        <v>41367</v>
      </c>
      <c r="C52" s="2">
        <v>41367</v>
      </c>
      <c r="D52" s="3" t="s">
        <v>12</v>
      </c>
      <c r="E52" s="3" t="s">
        <v>13</v>
      </c>
      <c r="F52" s="3" t="s">
        <v>19</v>
      </c>
      <c r="G52" t="s">
        <v>20</v>
      </c>
      <c r="H52" s="3" t="s">
        <v>21</v>
      </c>
      <c r="I52" s="4">
        <v>2.5</v>
      </c>
      <c r="J52">
        <v>10</v>
      </c>
      <c r="K52" s="5">
        <v>25</v>
      </c>
      <c r="L52" s="5">
        <f>Tabla1[[#This Row],[Ventas]]*3%</f>
        <v>0.75</v>
      </c>
    </row>
    <row r="53" spans="1:12" x14ac:dyDescent="0.25">
      <c r="A53">
        <v>29</v>
      </c>
      <c r="B53" s="1">
        <v>41367</v>
      </c>
      <c r="C53" s="2">
        <v>41367</v>
      </c>
      <c r="D53" s="3" t="s">
        <v>12</v>
      </c>
      <c r="E53" s="3" t="s">
        <v>13</v>
      </c>
      <c r="F53" s="3" t="s">
        <v>22</v>
      </c>
      <c r="G53" t="s">
        <v>23</v>
      </c>
      <c r="H53" s="3" t="s">
        <v>24</v>
      </c>
      <c r="I53" s="4">
        <v>3</v>
      </c>
      <c r="J53">
        <v>10</v>
      </c>
      <c r="K53" s="5">
        <v>30</v>
      </c>
      <c r="L53" s="5">
        <f>Tabla1[[#This Row],[Ventas]]*3%</f>
        <v>0.89999999999999991</v>
      </c>
    </row>
    <row r="54" spans="1:12" x14ac:dyDescent="0.25">
      <c r="A54">
        <v>29</v>
      </c>
      <c r="B54" s="1">
        <v>41367</v>
      </c>
      <c r="C54" s="2">
        <v>41367</v>
      </c>
      <c r="D54" s="3" t="s">
        <v>12</v>
      </c>
      <c r="E54" s="3" t="s">
        <v>13</v>
      </c>
      <c r="F54" s="3" t="s">
        <v>25</v>
      </c>
      <c r="G54" t="s">
        <v>26</v>
      </c>
      <c r="H54" s="3" t="s">
        <v>16</v>
      </c>
      <c r="I54" s="4">
        <v>10</v>
      </c>
      <c r="J54">
        <v>10</v>
      </c>
      <c r="K54" s="5">
        <v>100</v>
      </c>
      <c r="L54" s="5">
        <f>Tabla1[[#This Row],[Ventas]]*3%</f>
        <v>3</v>
      </c>
    </row>
    <row r="55" spans="1:12" x14ac:dyDescent="0.25">
      <c r="A55">
        <v>29</v>
      </c>
      <c r="B55" s="1">
        <v>41367</v>
      </c>
      <c r="C55" s="2">
        <v>41367</v>
      </c>
      <c r="D55" s="3" t="s">
        <v>12</v>
      </c>
      <c r="E55" s="3" t="s">
        <v>13</v>
      </c>
      <c r="F55" s="3" t="s">
        <v>17</v>
      </c>
      <c r="G55" t="s">
        <v>18</v>
      </c>
      <c r="H55" s="3" t="s">
        <v>16</v>
      </c>
      <c r="I55" s="4">
        <v>12</v>
      </c>
      <c r="J55">
        <v>10</v>
      </c>
      <c r="K55" s="5">
        <v>120</v>
      </c>
      <c r="L55" s="5">
        <f>Tabla1[[#This Row],[Ventas]]*3%</f>
        <v>3.5999999999999996</v>
      </c>
    </row>
    <row r="56" spans="1:12" x14ac:dyDescent="0.25">
      <c r="A56">
        <v>30</v>
      </c>
      <c r="B56" s="1">
        <v>41377</v>
      </c>
      <c r="C56" s="2">
        <v>41377</v>
      </c>
      <c r="D56" s="3" t="s">
        <v>12</v>
      </c>
      <c r="E56" s="3" t="s">
        <v>30</v>
      </c>
      <c r="F56" s="3" t="s">
        <v>17</v>
      </c>
      <c r="G56" t="s">
        <v>18</v>
      </c>
      <c r="H56" s="3" t="s">
        <v>16</v>
      </c>
      <c r="I56" s="4">
        <v>12</v>
      </c>
      <c r="J56">
        <v>40</v>
      </c>
      <c r="K56" s="5">
        <v>480</v>
      </c>
      <c r="L56" s="5">
        <f>Tabla1[[#This Row],[Ventas]]*3%</f>
        <v>14.399999999999999</v>
      </c>
    </row>
    <row r="57" spans="1:12" x14ac:dyDescent="0.25">
      <c r="A57">
        <v>30</v>
      </c>
      <c r="B57" s="1">
        <v>41377</v>
      </c>
      <c r="C57" s="2">
        <v>41377</v>
      </c>
      <c r="D57" s="3" t="s">
        <v>12</v>
      </c>
      <c r="E57" s="3" t="s">
        <v>30</v>
      </c>
      <c r="F57" s="3" t="s">
        <v>19</v>
      </c>
      <c r="G57" t="s">
        <v>20</v>
      </c>
      <c r="H57" s="3" t="s">
        <v>21</v>
      </c>
      <c r="I57" s="4">
        <v>2.5</v>
      </c>
      <c r="J57">
        <v>30</v>
      </c>
      <c r="K57" s="5">
        <v>75</v>
      </c>
      <c r="L57" s="5">
        <f>Tabla1[[#This Row],[Ventas]]*3%</f>
        <v>2.25</v>
      </c>
    </row>
    <row r="58" spans="1:12" x14ac:dyDescent="0.25">
      <c r="A58">
        <v>30</v>
      </c>
      <c r="B58" s="1">
        <v>41377</v>
      </c>
      <c r="C58" s="2">
        <v>41377</v>
      </c>
      <c r="D58" s="3" t="s">
        <v>12</v>
      </c>
      <c r="E58" s="3" t="s">
        <v>30</v>
      </c>
      <c r="F58" s="3" t="s">
        <v>25</v>
      </c>
      <c r="G58" t="s">
        <v>26</v>
      </c>
      <c r="H58" s="3" t="s">
        <v>16</v>
      </c>
      <c r="I58" s="4">
        <v>10</v>
      </c>
      <c r="J58">
        <v>30</v>
      </c>
      <c r="K58" s="5">
        <v>300</v>
      </c>
      <c r="L58" s="5">
        <f>Tabla1[[#This Row],[Ventas]]*3%</f>
        <v>9</v>
      </c>
    </row>
    <row r="59" spans="1:12" x14ac:dyDescent="0.25">
      <c r="A59">
        <v>30</v>
      </c>
      <c r="B59" s="1">
        <v>41377</v>
      </c>
      <c r="C59" s="2">
        <v>41377</v>
      </c>
      <c r="D59" s="3" t="s">
        <v>12</v>
      </c>
      <c r="E59" s="3" t="s">
        <v>30</v>
      </c>
      <c r="F59" s="3" t="s">
        <v>22</v>
      </c>
      <c r="G59" t="s">
        <v>23</v>
      </c>
      <c r="H59" s="3" t="s">
        <v>24</v>
      </c>
      <c r="I59" s="4">
        <v>3</v>
      </c>
      <c r="J59">
        <v>20</v>
      </c>
      <c r="K59" s="5">
        <v>60</v>
      </c>
      <c r="L59" s="5">
        <f>Tabla1[[#This Row],[Ventas]]*3%</f>
        <v>1.7999999999999998</v>
      </c>
    </row>
    <row r="60" spans="1:12" x14ac:dyDescent="0.25">
      <c r="A60">
        <v>30</v>
      </c>
      <c r="B60" s="1">
        <v>41377</v>
      </c>
      <c r="C60" s="2">
        <v>41377</v>
      </c>
      <c r="D60" s="3" t="s">
        <v>12</v>
      </c>
      <c r="E60" s="3" t="s">
        <v>30</v>
      </c>
      <c r="F60" s="3" t="s">
        <v>14</v>
      </c>
      <c r="G60" t="s">
        <v>15</v>
      </c>
      <c r="H60" s="3" t="s">
        <v>16</v>
      </c>
      <c r="I60" s="4">
        <v>15</v>
      </c>
      <c r="J60">
        <v>20</v>
      </c>
      <c r="K60" s="5">
        <v>300</v>
      </c>
      <c r="L60" s="5">
        <f>Tabla1[[#This Row],[Ventas]]*3%</f>
        <v>9</v>
      </c>
    </row>
    <row r="61" spans="1:12" x14ac:dyDescent="0.25">
      <c r="A61">
        <v>30</v>
      </c>
      <c r="B61" s="1">
        <v>41377</v>
      </c>
      <c r="C61" s="2">
        <v>41377</v>
      </c>
      <c r="D61" s="3" t="s">
        <v>12</v>
      </c>
      <c r="E61" s="3" t="s">
        <v>30</v>
      </c>
      <c r="F61" s="3" t="s">
        <v>27</v>
      </c>
      <c r="G61" t="s">
        <v>28</v>
      </c>
      <c r="H61" s="3" t="s">
        <v>29</v>
      </c>
      <c r="I61" s="4">
        <v>25</v>
      </c>
      <c r="J61">
        <v>20</v>
      </c>
      <c r="K61" s="5">
        <v>500</v>
      </c>
      <c r="L61" s="5">
        <f>Tabla1[[#This Row],[Ventas]]*3%</f>
        <v>15</v>
      </c>
    </row>
    <row r="62" spans="1:12" x14ac:dyDescent="0.25">
      <c r="A62">
        <v>1</v>
      </c>
      <c r="B62" s="1">
        <v>41453</v>
      </c>
      <c r="C62" s="2">
        <v>41453</v>
      </c>
      <c r="D62" s="3" t="s">
        <v>31</v>
      </c>
      <c r="E62" s="3" t="s">
        <v>32</v>
      </c>
      <c r="F62" s="3" t="s">
        <v>22</v>
      </c>
      <c r="G62" t="s">
        <v>23</v>
      </c>
      <c r="H62" s="3" t="s">
        <v>24</v>
      </c>
      <c r="I62" s="4">
        <v>3</v>
      </c>
      <c r="J62">
        <v>30</v>
      </c>
      <c r="K62" s="5">
        <v>90</v>
      </c>
      <c r="L62" s="5">
        <f>Tabla1[[#This Row],[Ventas]]*3%</f>
        <v>2.6999999999999997</v>
      </c>
    </row>
    <row r="63" spans="1:12" x14ac:dyDescent="0.25">
      <c r="A63">
        <v>1</v>
      </c>
      <c r="B63" s="1">
        <v>41453</v>
      </c>
      <c r="C63" s="2">
        <v>41453</v>
      </c>
      <c r="D63" s="3" t="s">
        <v>31</v>
      </c>
      <c r="E63" s="3" t="s">
        <v>32</v>
      </c>
      <c r="F63" s="3" t="s">
        <v>25</v>
      </c>
      <c r="G63" t="s">
        <v>26</v>
      </c>
      <c r="H63" s="3" t="s">
        <v>16</v>
      </c>
      <c r="I63" s="4">
        <v>10</v>
      </c>
      <c r="J63">
        <v>30</v>
      </c>
      <c r="K63" s="5">
        <v>300</v>
      </c>
      <c r="L63" s="5">
        <f>Tabla1[[#This Row],[Ventas]]*3%</f>
        <v>9</v>
      </c>
    </row>
    <row r="64" spans="1:12" x14ac:dyDescent="0.25">
      <c r="A64">
        <v>1</v>
      </c>
      <c r="B64" s="1">
        <v>41453</v>
      </c>
      <c r="C64" s="2">
        <v>41453</v>
      </c>
      <c r="D64" s="3" t="s">
        <v>31</v>
      </c>
      <c r="E64" s="3" t="s">
        <v>32</v>
      </c>
      <c r="F64" s="3" t="s">
        <v>17</v>
      </c>
      <c r="G64" t="s">
        <v>18</v>
      </c>
      <c r="H64" s="3" t="s">
        <v>16</v>
      </c>
      <c r="I64" s="4">
        <v>12</v>
      </c>
      <c r="J64">
        <v>30</v>
      </c>
      <c r="K64" s="5">
        <v>360</v>
      </c>
      <c r="L64" s="5">
        <f>Tabla1[[#This Row],[Ventas]]*3%</f>
        <v>10.799999999999999</v>
      </c>
    </row>
    <row r="65" spans="1:12" x14ac:dyDescent="0.25">
      <c r="A65">
        <v>1</v>
      </c>
      <c r="B65" s="1">
        <v>41453</v>
      </c>
      <c r="C65" s="2">
        <v>41453</v>
      </c>
      <c r="D65" s="3" t="s">
        <v>31</v>
      </c>
      <c r="E65" s="3" t="s">
        <v>32</v>
      </c>
      <c r="F65" s="3" t="s">
        <v>19</v>
      </c>
      <c r="G65" t="s">
        <v>20</v>
      </c>
      <c r="H65" s="3" t="s">
        <v>21</v>
      </c>
      <c r="I65" s="4">
        <v>2.5</v>
      </c>
      <c r="J65">
        <v>20</v>
      </c>
      <c r="K65" s="5">
        <v>50</v>
      </c>
      <c r="L65" s="5">
        <f>Tabla1[[#This Row],[Ventas]]*3%</f>
        <v>1.5</v>
      </c>
    </row>
    <row r="66" spans="1:12" x14ac:dyDescent="0.25">
      <c r="A66">
        <v>1</v>
      </c>
      <c r="B66" s="1">
        <v>41453</v>
      </c>
      <c r="C66" s="2">
        <v>41453</v>
      </c>
      <c r="D66" s="3" t="s">
        <v>31</v>
      </c>
      <c r="E66" s="3" t="s">
        <v>32</v>
      </c>
      <c r="F66" s="3" t="s">
        <v>14</v>
      </c>
      <c r="G66" t="s">
        <v>15</v>
      </c>
      <c r="H66" s="3" t="s">
        <v>16</v>
      </c>
      <c r="I66" s="4">
        <v>15</v>
      </c>
      <c r="J66">
        <v>20</v>
      </c>
      <c r="K66" s="5">
        <v>300</v>
      </c>
      <c r="L66" s="5">
        <f>Tabla1[[#This Row],[Ventas]]*3%</f>
        <v>9</v>
      </c>
    </row>
    <row r="67" spans="1:12" x14ac:dyDescent="0.25">
      <c r="A67">
        <v>1</v>
      </c>
      <c r="B67" s="1">
        <v>41453</v>
      </c>
      <c r="C67" s="2">
        <v>41453</v>
      </c>
      <c r="D67" s="3" t="s">
        <v>31</v>
      </c>
      <c r="E67" s="3" t="s">
        <v>32</v>
      </c>
      <c r="F67" s="3" t="s">
        <v>27</v>
      </c>
      <c r="G67" t="s">
        <v>28</v>
      </c>
      <c r="H67" s="3" t="s">
        <v>29</v>
      </c>
      <c r="I67" s="4">
        <v>25</v>
      </c>
      <c r="J67">
        <v>10</v>
      </c>
      <c r="K67" s="5">
        <v>250</v>
      </c>
      <c r="L67" s="5">
        <f>Tabla1[[#This Row],[Ventas]]*3%</f>
        <v>7.5</v>
      </c>
    </row>
    <row r="68" spans="1:12" x14ac:dyDescent="0.25">
      <c r="A68">
        <v>2</v>
      </c>
      <c r="B68" s="1">
        <v>41463</v>
      </c>
      <c r="C68" s="2">
        <v>41463</v>
      </c>
      <c r="D68" s="3" t="s">
        <v>31</v>
      </c>
      <c r="E68" s="3" t="s">
        <v>33</v>
      </c>
      <c r="F68" s="3" t="s">
        <v>19</v>
      </c>
      <c r="G68" t="s">
        <v>20</v>
      </c>
      <c r="H68" s="3" t="s">
        <v>21</v>
      </c>
      <c r="I68" s="4">
        <v>2.5</v>
      </c>
      <c r="J68">
        <v>40</v>
      </c>
      <c r="K68" s="5">
        <v>100</v>
      </c>
      <c r="L68" s="5">
        <f>Tabla1[[#This Row],[Ventas]]*3%</f>
        <v>3</v>
      </c>
    </row>
    <row r="69" spans="1:12" x14ac:dyDescent="0.25">
      <c r="A69">
        <v>2</v>
      </c>
      <c r="B69" s="1">
        <v>41463</v>
      </c>
      <c r="C69" s="2">
        <v>41463</v>
      </c>
      <c r="D69" s="3" t="s">
        <v>31</v>
      </c>
      <c r="E69" s="3" t="s">
        <v>33</v>
      </c>
      <c r="F69" s="3" t="s">
        <v>22</v>
      </c>
      <c r="G69" t="s">
        <v>23</v>
      </c>
      <c r="H69" s="3" t="s">
        <v>24</v>
      </c>
      <c r="I69" s="4">
        <v>3</v>
      </c>
      <c r="J69">
        <v>30</v>
      </c>
      <c r="K69" s="5">
        <v>90</v>
      </c>
      <c r="L69" s="5">
        <f>Tabla1[[#This Row],[Ventas]]*3%</f>
        <v>2.6999999999999997</v>
      </c>
    </row>
    <row r="70" spans="1:12" x14ac:dyDescent="0.25">
      <c r="A70">
        <v>2</v>
      </c>
      <c r="B70" s="1">
        <v>41463</v>
      </c>
      <c r="C70" s="2">
        <v>41463</v>
      </c>
      <c r="D70" s="3" t="s">
        <v>31</v>
      </c>
      <c r="E70" s="3" t="s">
        <v>33</v>
      </c>
      <c r="F70" s="3" t="s">
        <v>17</v>
      </c>
      <c r="G70" t="s">
        <v>18</v>
      </c>
      <c r="H70" s="3" t="s">
        <v>16</v>
      </c>
      <c r="I70" s="4">
        <v>12</v>
      </c>
      <c r="J70">
        <v>30</v>
      </c>
      <c r="K70" s="5">
        <v>360</v>
      </c>
      <c r="L70" s="5">
        <f>Tabla1[[#This Row],[Ventas]]*3%</f>
        <v>10.799999999999999</v>
      </c>
    </row>
    <row r="71" spans="1:12" x14ac:dyDescent="0.25">
      <c r="A71">
        <v>2</v>
      </c>
      <c r="B71" s="1">
        <v>41463</v>
      </c>
      <c r="C71" s="2">
        <v>41463</v>
      </c>
      <c r="D71" s="3" t="s">
        <v>31</v>
      </c>
      <c r="E71" s="3" t="s">
        <v>33</v>
      </c>
      <c r="F71" s="3" t="s">
        <v>25</v>
      </c>
      <c r="G71" t="s">
        <v>26</v>
      </c>
      <c r="H71" s="3" t="s">
        <v>16</v>
      </c>
      <c r="I71" s="4">
        <v>10</v>
      </c>
      <c r="J71">
        <v>20</v>
      </c>
      <c r="K71" s="5">
        <v>200</v>
      </c>
      <c r="L71" s="5">
        <f>Tabla1[[#This Row],[Ventas]]*3%</f>
        <v>6</v>
      </c>
    </row>
    <row r="72" spans="1:12" x14ac:dyDescent="0.25">
      <c r="A72">
        <v>2</v>
      </c>
      <c r="B72" s="1">
        <v>41463</v>
      </c>
      <c r="C72" s="2">
        <v>41463</v>
      </c>
      <c r="D72" s="3" t="s">
        <v>31</v>
      </c>
      <c r="E72" s="3" t="s">
        <v>33</v>
      </c>
      <c r="F72" s="3" t="s">
        <v>14</v>
      </c>
      <c r="G72" t="s">
        <v>15</v>
      </c>
      <c r="H72" s="3" t="s">
        <v>16</v>
      </c>
      <c r="I72" s="4">
        <v>15</v>
      </c>
      <c r="J72">
        <v>20</v>
      </c>
      <c r="K72" s="5">
        <v>300</v>
      </c>
      <c r="L72" s="5">
        <f>Tabla1[[#This Row],[Ventas]]*3%</f>
        <v>9</v>
      </c>
    </row>
    <row r="73" spans="1:12" x14ac:dyDescent="0.25">
      <c r="A73">
        <v>2</v>
      </c>
      <c r="B73" s="1">
        <v>41463</v>
      </c>
      <c r="C73" s="2">
        <v>41463</v>
      </c>
      <c r="D73" s="3" t="s">
        <v>31</v>
      </c>
      <c r="E73" s="3" t="s">
        <v>33</v>
      </c>
      <c r="F73" s="3" t="s">
        <v>27</v>
      </c>
      <c r="G73" t="s">
        <v>28</v>
      </c>
      <c r="H73" s="3" t="s">
        <v>29</v>
      </c>
      <c r="I73" s="4">
        <v>25</v>
      </c>
      <c r="J73">
        <v>10</v>
      </c>
      <c r="K73" s="5">
        <v>250</v>
      </c>
      <c r="L73" s="5">
        <f>Tabla1[[#This Row],[Ventas]]*3%</f>
        <v>7.5</v>
      </c>
    </row>
    <row r="74" spans="1:12" x14ac:dyDescent="0.25">
      <c r="A74">
        <v>3</v>
      </c>
      <c r="B74" s="1">
        <v>41473</v>
      </c>
      <c r="C74" s="2">
        <v>41473</v>
      </c>
      <c r="D74" s="3" t="s">
        <v>31</v>
      </c>
      <c r="E74" s="3" t="s">
        <v>32</v>
      </c>
      <c r="F74" s="3" t="s">
        <v>25</v>
      </c>
      <c r="G74" t="s">
        <v>26</v>
      </c>
      <c r="H74" s="3" t="s">
        <v>16</v>
      </c>
      <c r="I74" s="4">
        <v>10</v>
      </c>
      <c r="J74">
        <v>50</v>
      </c>
      <c r="K74" s="5">
        <v>500</v>
      </c>
      <c r="L74" s="5">
        <f>Tabla1[[#This Row],[Ventas]]*3%</f>
        <v>15</v>
      </c>
    </row>
    <row r="75" spans="1:12" x14ac:dyDescent="0.25">
      <c r="A75">
        <v>3</v>
      </c>
      <c r="B75" s="1">
        <v>41473</v>
      </c>
      <c r="C75" s="2">
        <v>41473</v>
      </c>
      <c r="D75" s="3" t="s">
        <v>31</v>
      </c>
      <c r="E75" s="3" t="s">
        <v>32</v>
      </c>
      <c r="F75" s="3" t="s">
        <v>27</v>
      </c>
      <c r="G75" t="s">
        <v>28</v>
      </c>
      <c r="H75" s="3" t="s">
        <v>29</v>
      </c>
      <c r="I75" s="4">
        <v>25</v>
      </c>
      <c r="J75">
        <v>50</v>
      </c>
      <c r="K75" s="5">
        <v>1250</v>
      </c>
      <c r="L75" s="5">
        <f>Tabla1[[#This Row],[Ventas]]*3%</f>
        <v>37.5</v>
      </c>
    </row>
    <row r="76" spans="1:12" x14ac:dyDescent="0.25">
      <c r="A76">
        <v>3</v>
      </c>
      <c r="B76" s="1">
        <v>41473</v>
      </c>
      <c r="C76" s="2">
        <v>41473</v>
      </c>
      <c r="D76" s="3" t="s">
        <v>31</v>
      </c>
      <c r="E76" s="3" t="s">
        <v>32</v>
      </c>
      <c r="F76" s="3" t="s">
        <v>22</v>
      </c>
      <c r="G76" t="s">
        <v>23</v>
      </c>
      <c r="H76" s="3" t="s">
        <v>24</v>
      </c>
      <c r="I76" s="4">
        <v>3</v>
      </c>
      <c r="J76">
        <v>40</v>
      </c>
      <c r="K76" s="5">
        <v>120</v>
      </c>
      <c r="L76" s="5">
        <f>Tabla1[[#This Row],[Ventas]]*3%</f>
        <v>3.5999999999999996</v>
      </c>
    </row>
    <row r="77" spans="1:12" x14ac:dyDescent="0.25">
      <c r="A77">
        <v>3</v>
      </c>
      <c r="B77" s="1">
        <v>41473</v>
      </c>
      <c r="C77" s="2">
        <v>41473</v>
      </c>
      <c r="D77" s="3" t="s">
        <v>31</v>
      </c>
      <c r="E77" s="3" t="s">
        <v>32</v>
      </c>
      <c r="F77" s="3" t="s">
        <v>14</v>
      </c>
      <c r="G77" t="s">
        <v>15</v>
      </c>
      <c r="H77" s="3" t="s">
        <v>16</v>
      </c>
      <c r="I77" s="4">
        <v>15</v>
      </c>
      <c r="J77">
        <v>40</v>
      </c>
      <c r="K77" s="5">
        <v>600</v>
      </c>
      <c r="L77" s="5">
        <f>Tabla1[[#This Row],[Ventas]]*3%</f>
        <v>18</v>
      </c>
    </row>
    <row r="78" spans="1:12" x14ac:dyDescent="0.25">
      <c r="A78">
        <v>3</v>
      </c>
      <c r="B78" s="1">
        <v>41473</v>
      </c>
      <c r="C78" s="2">
        <v>41473</v>
      </c>
      <c r="D78" s="3" t="s">
        <v>31</v>
      </c>
      <c r="E78" s="3" t="s">
        <v>32</v>
      </c>
      <c r="F78" s="3" t="s">
        <v>19</v>
      </c>
      <c r="G78" t="s">
        <v>20</v>
      </c>
      <c r="H78" s="3" t="s">
        <v>21</v>
      </c>
      <c r="I78" s="4">
        <v>2.5</v>
      </c>
      <c r="J78">
        <v>30</v>
      </c>
      <c r="K78" s="5">
        <v>75</v>
      </c>
      <c r="L78" s="5">
        <f>Tabla1[[#This Row],[Ventas]]*3%</f>
        <v>2.25</v>
      </c>
    </row>
    <row r="79" spans="1:12" x14ac:dyDescent="0.25">
      <c r="A79">
        <v>3</v>
      </c>
      <c r="B79" s="1">
        <v>41473</v>
      </c>
      <c r="C79" s="2">
        <v>41473</v>
      </c>
      <c r="D79" s="3" t="s">
        <v>31</v>
      </c>
      <c r="E79" s="3" t="s">
        <v>32</v>
      </c>
      <c r="F79" s="3" t="s">
        <v>17</v>
      </c>
      <c r="G79" t="s">
        <v>18</v>
      </c>
      <c r="H79" s="3" t="s">
        <v>16</v>
      </c>
      <c r="I79" s="4">
        <v>12</v>
      </c>
      <c r="J79">
        <v>30</v>
      </c>
      <c r="K79" s="5">
        <v>360</v>
      </c>
      <c r="L79" s="5">
        <f>Tabla1[[#This Row],[Ventas]]*3%</f>
        <v>10.799999999999999</v>
      </c>
    </row>
    <row r="80" spans="1:12" x14ac:dyDescent="0.25">
      <c r="A80">
        <v>4</v>
      </c>
      <c r="B80" s="1">
        <v>41483</v>
      </c>
      <c r="C80" s="2">
        <v>41483</v>
      </c>
      <c r="D80" s="3" t="s">
        <v>31</v>
      </c>
      <c r="E80" s="3" t="s">
        <v>33</v>
      </c>
      <c r="F80" s="3" t="s">
        <v>14</v>
      </c>
      <c r="G80" t="s">
        <v>15</v>
      </c>
      <c r="H80" s="3" t="s">
        <v>16</v>
      </c>
      <c r="I80" s="4">
        <v>15</v>
      </c>
      <c r="J80">
        <v>40</v>
      </c>
      <c r="K80" s="5">
        <v>600</v>
      </c>
      <c r="L80" s="5">
        <f>Tabla1[[#This Row],[Ventas]]*3%</f>
        <v>18</v>
      </c>
    </row>
    <row r="81" spans="1:12" x14ac:dyDescent="0.25">
      <c r="A81">
        <v>4</v>
      </c>
      <c r="B81" s="1">
        <v>41483</v>
      </c>
      <c r="C81" s="2">
        <v>41483</v>
      </c>
      <c r="D81" s="3" t="s">
        <v>31</v>
      </c>
      <c r="E81" s="3" t="s">
        <v>33</v>
      </c>
      <c r="F81" s="3" t="s">
        <v>22</v>
      </c>
      <c r="G81" t="s">
        <v>23</v>
      </c>
      <c r="H81" s="3" t="s">
        <v>24</v>
      </c>
      <c r="I81" s="4">
        <v>3</v>
      </c>
      <c r="J81">
        <v>30</v>
      </c>
      <c r="K81" s="5">
        <v>90</v>
      </c>
      <c r="L81" s="5">
        <f>Tabla1[[#This Row],[Ventas]]*3%</f>
        <v>2.6999999999999997</v>
      </c>
    </row>
    <row r="82" spans="1:12" x14ac:dyDescent="0.25">
      <c r="A82">
        <v>4</v>
      </c>
      <c r="B82" s="1">
        <v>41483</v>
      </c>
      <c r="C82" s="2">
        <v>41483</v>
      </c>
      <c r="D82" s="3" t="s">
        <v>31</v>
      </c>
      <c r="E82" s="3" t="s">
        <v>33</v>
      </c>
      <c r="F82" s="3" t="s">
        <v>17</v>
      </c>
      <c r="G82" t="s">
        <v>18</v>
      </c>
      <c r="H82" s="3" t="s">
        <v>16</v>
      </c>
      <c r="I82" s="4">
        <v>12</v>
      </c>
      <c r="J82">
        <v>30</v>
      </c>
      <c r="K82" s="5">
        <v>360</v>
      </c>
      <c r="L82" s="5">
        <f>Tabla1[[#This Row],[Ventas]]*3%</f>
        <v>10.799999999999999</v>
      </c>
    </row>
    <row r="83" spans="1:12" x14ac:dyDescent="0.25">
      <c r="A83">
        <v>4</v>
      </c>
      <c r="B83" s="1">
        <v>41483</v>
      </c>
      <c r="C83" s="2">
        <v>41483</v>
      </c>
      <c r="D83" s="3" t="s">
        <v>31</v>
      </c>
      <c r="E83" s="3" t="s">
        <v>33</v>
      </c>
      <c r="F83" s="3" t="s">
        <v>27</v>
      </c>
      <c r="G83" t="s">
        <v>28</v>
      </c>
      <c r="H83" s="3" t="s">
        <v>29</v>
      </c>
      <c r="I83" s="4">
        <v>25</v>
      </c>
      <c r="J83">
        <v>30</v>
      </c>
      <c r="K83" s="5">
        <v>750</v>
      </c>
      <c r="L83" s="5">
        <f>Tabla1[[#This Row],[Ventas]]*3%</f>
        <v>22.5</v>
      </c>
    </row>
    <row r="84" spans="1:12" x14ac:dyDescent="0.25">
      <c r="A84">
        <v>4</v>
      </c>
      <c r="B84" s="1">
        <v>41483</v>
      </c>
      <c r="C84" s="2">
        <v>41483</v>
      </c>
      <c r="D84" s="3" t="s">
        <v>31</v>
      </c>
      <c r="E84" s="3" t="s">
        <v>33</v>
      </c>
      <c r="F84" s="3" t="s">
        <v>19</v>
      </c>
      <c r="G84" t="s">
        <v>20</v>
      </c>
      <c r="H84" s="3" t="s">
        <v>21</v>
      </c>
      <c r="I84" s="4">
        <v>2.5</v>
      </c>
      <c r="J84">
        <v>20</v>
      </c>
      <c r="K84" s="5">
        <v>50</v>
      </c>
      <c r="L84" s="5">
        <f>Tabla1[[#This Row],[Ventas]]*3%</f>
        <v>1.5</v>
      </c>
    </row>
    <row r="85" spans="1:12" x14ac:dyDescent="0.25">
      <c r="A85">
        <v>4</v>
      </c>
      <c r="B85" s="1">
        <v>41483</v>
      </c>
      <c r="C85" s="2">
        <v>41483</v>
      </c>
      <c r="D85" s="3" t="s">
        <v>31</v>
      </c>
      <c r="E85" s="3" t="s">
        <v>33</v>
      </c>
      <c r="F85" s="3" t="s">
        <v>25</v>
      </c>
      <c r="G85" t="s">
        <v>26</v>
      </c>
      <c r="H85" s="3" t="s">
        <v>16</v>
      </c>
      <c r="I85" s="4">
        <v>10</v>
      </c>
      <c r="J85">
        <v>20</v>
      </c>
      <c r="K85" s="5">
        <v>200</v>
      </c>
      <c r="L85" s="5">
        <f>Tabla1[[#This Row],[Ventas]]*3%</f>
        <v>6</v>
      </c>
    </row>
    <row r="86" spans="1:12" x14ac:dyDescent="0.25">
      <c r="A86">
        <v>5</v>
      </c>
      <c r="B86" s="1">
        <v>41493</v>
      </c>
      <c r="C86" s="2">
        <v>41493</v>
      </c>
      <c r="D86" s="3" t="s">
        <v>31</v>
      </c>
      <c r="E86" s="3" t="s">
        <v>32</v>
      </c>
      <c r="F86" s="3" t="s">
        <v>17</v>
      </c>
      <c r="G86" t="s">
        <v>18</v>
      </c>
      <c r="H86" s="3" t="s">
        <v>16</v>
      </c>
      <c r="I86" s="4">
        <v>12</v>
      </c>
      <c r="J86">
        <v>40</v>
      </c>
      <c r="K86" s="5">
        <v>480</v>
      </c>
      <c r="L86" s="5">
        <f>Tabla1[[#This Row],[Ventas]]*3%</f>
        <v>14.399999999999999</v>
      </c>
    </row>
    <row r="87" spans="1:12" x14ac:dyDescent="0.25">
      <c r="A87">
        <v>5</v>
      </c>
      <c r="B87" s="1">
        <v>41493</v>
      </c>
      <c r="C87" s="2">
        <v>41493</v>
      </c>
      <c r="D87" s="3" t="s">
        <v>31</v>
      </c>
      <c r="E87" s="3" t="s">
        <v>32</v>
      </c>
      <c r="F87" s="3" t="s">
        <v>22</v>
      </c>
      <c r="G87" t="s">
        <v>23</v>
      </c>
      <c r="H87" s="3" t="s">
        <v>24</v>
      </c>
      <c r="I87" s="4">
        <v>3</v>
      </c>
      <c r="J87">
        <v>30</v>
      </c>
      <c r="K87" s="5">
        <v>90</v>
      </c>
      <c r="L87" s="5">
        <f>Tabla1[[#This Row],[Ventas]]*3%</f>
        <v>2.6999999999999997</v>
      </c>
    </row>
    <row r="88" spans="1:12" x14ac:dyDescent="0.25">
      <c r="A88">
        <v>5</v>
      </c>
      <c r="B88" s="1">
        <v>41493</v>
      </c>
      <c r="C88" s="2">
        <v>41493</v>
      </c>
      <c r="D88" s="3" t="s">
        <v>31</v>
      </c>
      <c r="E88" s="3" t="s">
        <v>32</v>
      </c>
      <c r="F88" s="3" t="s">
        <v>25</v>
      </c>
      <c r="G88" t="s">
        <v>26</v>
      </c>
      <c r="H88" s="3" t="s">
        <v>16</v>
      </c>
      <c r="I88" s="4">
        <v>10</v>
      </c>
      <c r="J88">
        <v>30</v>
      </c>
      <c r="K88" s="5">
        <v>300</v>
      </c>
      <c r="L88" s="5">
        <f>Tabla1[[#This Row],[Ventas]]*3%</f>
        <v>9</v>
      </c>
    </row>
    <row r="89" spans="1:12" x14ac:dyDescent="0.25">
      <c r="A89">
        <v>5</v>
      </c>
      <c r="B89" s="1">
        <v>41493</v>
      </c>
      <c r="C89" s="2">
        <v>41493</v>
      </c>
      <c r="D89" s="3" t="s">
        <v>31</v>
      </c>
      <c r="E89" s="3" t="s">
        <v>32</v>
      </c>
      <c r="F89" s="3" t="s">
        <v>27</v>
      </c>
      <c r="G89" t="s">
        <v>28</v>
      </c>
      <c r="H89" s="3" t="s">
        <v>29</v>
      </c>
      <c r="I89" s="4">
        <v>25</v>
      </c>
      <c r="J89">
        <v>30</v>
      </c>
      <c r="K89" s="5">
        <v>750</v>
      </c>
      <c r="L89" s="5">
        <f>Tabla1[[#This Row],[Ventas]]*3%</f>
        <v>22.5</v>
      </c>
    </row>
    <row r="90" spans="1:12" x14ac:dyDescent="0.25">
      <c r="A90">
        <v>5</v>
      </c>
      <c r="B90" s="1">
        <v>41493</v>
      </c>
      <c r="C90" s="2">
        <v>41493</v>
      </c>
      <c r="D90" s="3" t="s">
        <v>31</v>
      </c>
      <c r="E90" s="3" t="s">
        <v>32</v>
      </c>
      <c r="F90" s="3" t="s">
        <v>19</v>
      </c>
      <c r="G90" t="s">
        <v>20</v>
      </c>
      <c r="H90" s="3" t="s">
        <v>21</v>
      </c>
      <c r="I90" s="4">
        <v>2.5</v>
      </c>
      <c r="J90">
        <v>20</v>
      </c>
      <c r="K90" s="5">
        <v>50</v>
      </c>
      <c r="L90" s="5">
        <f>Tabla1[[#This Row],[Ventas]]*3%</f>
        <v>1.5</v>
      </c>
    </row>
    <row r="91" spans="1:12" x14ac:dyDescent="0.25">
      <c r="A91">
        <v>5</v>
      </c>
      <c r="B91" s="1">
        <v>41493</v>
      </c>
      <c r="C91" s="2">
        <v>41493</v>
      </c>
      <c r="D91" s="3" t="s">
        <v>31</v>
      </c>
      <c r="E91" s="3" t="s">
        <v>32</v>
      </c>
      <c r="F91" s="3" t="s">
        <v>14</v>
      </c>
      <c r="G91" t="s">
        <v>15</v>
      </c>
      <c r="H91" s="3" t="s">
        <v>16</v>
      </c>
      <c r="I91" s="4">
        <v>15</v>
      </c>
      <c r="J91">
        <v>20</v>
      </c>
      <c r="K91" s="5">
        <v>300</v>
      </c>
      <c r="L91" s="5">
        <f>Tabla1[[#This Row],[Ventas]]*3%</f>
        <v>9</v>
      </c>
    </row>
    <row r="92" spans="1:12" x14ac:dyDescent="0.25">
      <c r="A92">
        <v>6</v>
      </c>
      <c r="B92" s="1">
        <v>41503</v>
      </c>
      <c r="C92" s="2">
        <v>41503</v>
      </c>
      <c r="D92" s="3" t="s">
        <v>31</v>
      </c>
      <c r="E92" s="3" t="s">
        <v>33</v>
      </c>
      <c r="F92" s="3" t="s">
        <v>17</v>
      </c>
      <c r="G92" t="s">
        <v>18</v>
      </c>
      <c r="H92" s="3" t="s">
        <v>16</v>
      </c>
      <c r="I92" s="4">
        <v>12</v>
      </c>
      <c r="J92">
        <v>30</v>
      </c>
      <c r="K92" s="5">
        <v>360</v>
      </c>
      <c r="L92" s="5">
        <f>Tabla1[[#This Row],[Ventas]]*3%</f>
        <v>10.799999999999999</v>
      </c>
    </row>
    <row r="93" spans="1:12" x14ac:dyDescent="0.25">
      <c r="A93">
        <v>6</v>
      </c>
      <c r="B93" s="1">
        <v>41503</v>
      </c>
      <c r="C93" s="2">
        <v>41503</v>
      </c>
      <c r="D93" s="3" t="s">
        <v>31</v>
      </c>
      <c r="E93" s="3" t="s">
        <v>33</v>
      </c>
      <c r="F93" s="3" t="s">
        <v>14</v>
      </c>
      <c r="G93" t="s">
        <v>15</v>
      </c>
      <c r="H93" s="3" t="s">
        <v>16</v>
      </c>
      <c r="I93" s="4">
        <v>15</v>
      </c>
      <c r="J93">
        <v>30</v>
      </c>
      <c r="K93" s="5">
        <v>450</v>
      </c>
      <c r="L93" s="5">
        <f>Tabla1[[#This Row],[Ventas]]*3%</f>
        <v>13.5</v>
      </c>
    </row>
    <row r="94" spans="1:12" x14ac:dyDescent="0.25">
      <c r="A94">
        <v>6</v>
      </c>
      <c r="B94" s="1">
        <v>41503</v>
      </c>
      <c r="C94" s="2">
        <v>41503</v>
      </c>
      <c r="D94" s="3" t="s">
        <v>31</v>
      </c>
      <c r="E94" s="3" t="s">
        <v>33</v>
      </c>
      <c r="F94" s="3" t="s">
        <v>19</v>
      </c>
      <c r="G94" t="s">
        <v>20</v>
      </c>
      <c r="H94" s="3" t="s">
        <v>21</v>
      </c>
      <c r="I94" s="4">
        <v>2.5</v>
      </c>
      <c r="J94">
        <v>20</v>
      </c>
      <c r="K94" s="5">
        <v>50</v>
      </c>
      <c r="L94" s="5">
        <f>Tabla1[[#This Row],[Ventas]]*3%</f>
        <v>1.5</v>
      </c>
    </row>
    <row r="95" spans="1:12" x14ac:dyDescent="0.25">
      <c r="A95">
        <v>6</v>
      </c>
      <c r="B95" s="1">
        <v>41503</v>
      </c>
      <c r="C95" s="2">
        <v>41503</v>
      </c>
      <c r="D95" s="3" t="s">
        <v>31</v>
      </c>
      <c r="E95" s="3" t="s">
        <v>33</v>
      </c>
      <c r="F95" s="3" t="s">
        <v>22</v>
      </c>
      <c r="G95" t="s">
        <v>23</v>
      </c>
      <c r="H95" s="3" t="s">
        <v>24</v>
      </c>
      <c r="I95" s="4">
        <v>3</v>
      </c>
      <c r="J95">
        <v>20</v>
      </c>
      <c r="K95" s="5">
        <v>60</v>
      </c>
      <c r="L95" s="5">
        <f>Tabla1[[#This Row],[Ventas]]*3%</f>
        <v>1.7999999999999998</v>
      </c>
    </row>
    <row r="96" spans="1:12" x14ac:dyDescent="0.25">
      <c r="A96">
        <v>6</v>
      </c>
      <c r="B96" s="1">
        <v>41503</v>
      </c>
      <c r="C96" s="2">
        <v>41503</v>
      </c>
      <c r="D96" s="3" t="s">
        <v>31</v>
      </c>
      <c r="E96" s="3" t="s">
        <v>33</v>
      </c>
      <c r="F96" s="3" t="s">
        <v>25</v>
      </c>
      <c r="G96" t="s">
        <v>26</v>
      </c>
      <c r="H96" s="3" t="s">
        <v>16</v>
      </c>
      <c r="I96" s="4">
        <v>10</v>
      </c>
      <c r="J96">
        <v>20</v>
      </c>
      <c r="K96" s="5">
        <v>200</v>
      </c>
      <c r="L96" s="5">
        <f>Tabla1[[#This Row],[Ventas]]*3%</f>
        <v>6</v>
      </c>
    </row>
    <row r="97" spans="1:12" x14ac:dyDescent="0.25">
      <c r="A97">
        <v>6</v>
      </c>
      <c r="B97" s="1">
        <v>41503</v>
      </c>
      <c r="C97" s="2">
        <v>41503</v>
      </c>
      <c r="D97" s="3" t="s">
        <v>31</v>
      </c>
      <c r="E97" s="3" t="s">
        <v>33</v>
      </c>
      <c r="F97" s="3" t="s">
        <v>27</v>
      </c>
      <c r="G97" t="s">
        <v>28</v>
      </c>
      <c r="H97" s="3" t="s">
        <v>29</v>
      </c>
      <c r="I97" s="4">
        <v>25</v>
      </c>
      <c r="J97">
        <v>20</v>
      </c>
      <c r="K97" s="5">
        <v>500</v>
      </c>
      <c r="L97" s="5">
        <f>Tabla1[[#This Row],[Ventas]]*3%</f>
        <v>15</v>
      </c>
    </row>
    <row r="98" spans="1:12" x14ac:dyDescent="0.25">
      <c r="A98">
        <v>7</v>
      </c>
      <c r="B98" s="1">
        <v>41513</v>
      </c>
      <c r="C98" s="2">
        <v>41513</v>
      </c>
      <c r="D98" s="3" t="s">
        <v>31</v>
      </c>
      <c r="E98" s="3" t="s">
        <v>32</v>
      </c>
      <c r="F98" s="3" t="s">
        <v>19</v>
      </c>
      <c r="G98" t="s">
        <v>20</v>
      </c>
      <c r="H98" s="3" t="s">
        <v>21</v>
      </c>
      <c r="I98" s="4">
        <v>2.5</v>
      </c>
      <c r="J98">
        <v>40</v>
      </c>
      <c r="K98" s="5">
        <v>100</v>
      </c>
      <c r="L98" s="5">
        <f>Tabla1[[#This Row],[Ventas]]*3%</f>
        <v>3</v>
      </c>
    </row>
    <row r="99" spans="1:12" x14ac:dyDescent="0.25">
      <c r="A99">
        <v>7</v>
      </c>
      <c r="B99" s="1">
        <v>41513</v>
      </c>
      <c r="C99" s="2">
        <v>41513</v>
      </c>
      <c r="D99" s="3" t="s">
        <v>31</v>
      </c>
      <c r="E99" s="3" t="s">
        <v>32</v>
      </c>
      <c r="F99" s="3" t="s">
        <v>22</v>
      </c>
      <c r="G99" t="s">
        <v>23</v>
      </c>
      <c r="H99" s="3" t="s">
        <v>24</v>
      </c>
      <c r="I99" s="4">
        <v>3</v>
      </c>
      <c r="J99">
        <v>30</v>
      </c>
      <c r="K99" s="5">
        <v>90</v>
      </c>
      <c r="L99" s="5">
        <f>Tabla1[[#This Row],[Ventas]]*3%</f>
        <v>2.6999999999999997</v>
      </c>
    </row>
    <row r="100" spans="1:12" x14ac:dyDescent="0.25">
      <c r="A100">
        <v>7</v>
      </c>
      <c r="B100" s="1">
        <v>41513</v>
      </c>
      <c r="C100" s="2">
        <v>41513</v>
      </c>
      <c r="D100" s="3" t="s">
        <v>31</v>
      </c>
      <c r="E100" s="3" t="s">
        <v>32</v>
      </c>
      <c r="F100" s="3" t="s">
        <v>17</v>
      </c>
      <c r="G100" t="s">
        <v>18</v>
      </c>
      <c r="H100" s="3" t="s">
        <v>16</v>
      </c>
      <c r="I100" s="4">
        <v>12</v>
      </c>
      <c r="J100">
        <v>45</v>
      </c>
      <c r="K100" s="5">
        <v>540</v>
      </c>
      <c r="L100" s="5">
        <f>Tabla1[[#This Row],[Ventas]]*3%</f>
        <v>16.2</v>
      </c>
    </row>
    <row r="101" spans="1:12" x14ac:dyDescent="0.25">
      <c r="A101">
        <v>7</v>
      </c>
      <c r="B101" s="1">
        <v>41513</v>
      </c>
      <c r="C101" s="2">
        <v>41513</v>
      </c>
      <c r="D101" s="3" t="s">
        <v>31</v>
      </c>
      <c r="E101" s="3" t="s">
        <v>32</v>
      </c>
      <c r="F101" s="3" t="s">
        <v>27</v>
      </c>
      <c r="G101" t="s">
        <v>28</v>
      </c>
      <c r="H101" s="3" t="s">
        <v>29</v>
      </c>
      <c r="I101" s="4">
        <v>25</v>
      </c>
      <c r="J101">
        <v>30</v>
      </c>
      <c r="K101" s="5">
        <v>750</v>
      </c>
      <c r="L101" s="5">
        <f>Tabla1[[#This Row],[Ventas]]*3%</f>
        <v>22.5</v>
      </c>
    </row>
    <row r="102" spans="1:12" x14ac:dyDescent="0.25">
      <c r="A102">
        <v>7</v>
      </c>
      <c r="B102" s="1">
        <v>41513</v>
      </c>
      <c r="C102" s="2">
        <v>41513</v>
      </c>
      <c r="D102" s="3" t="s">
        <v>31</v>
      </c>
      <c r="E102" s="3" t="s">
        <v>32</v>
      </c>
      <c r="F102" s="3" t="s">
        <v>25</v>
      </c>
      <c r="G102" t="s">
        <v>26</v>
      </c>
      <c r="H102" s="3" t="s">
        <v>16</v>
      </c>
      <c r="I102" s="4">
        <v>10</v>
      </c>
      <c r="J102">
        <v>55</v>
      </c>
      <c r="K102" s="5">
        <v>550</v>
      </c>
      <c r="L102" s="5">
        <f>Tabla1[[#This Row],[Ventas]]*3%</f>
        <v>16.5</v>
      </c>
    </row>
    <row r="103" spans="1:12" x14ac:dyDescent="0.25">
      <c r="A103">
        <v>7</v>
      </c>
      <c r="B103" s="1">
        <v>41513</v>
      </c>
      <c r="C103" s="2">
        <v>41513</v>
      </c>
      <c r="D103" s="3" t="s">
        <v>31</v>
      </c>
      <c r="E103" s="3" t="s">
        <v>32</v>
      </c>
      <c r="F103" s="3" t="s">
        <v>14</v>
      </c>
      <c r="G103" t="s">
        <v>15</v>
      </c>
      <c r="H103" s="3" t="s">
        <v>16</v>
      </c>
      <c r="I103" s="4">
        <v>15</v>
      </c>
      <c r="J103">
        <v>20</v>
      </c>
      <c r="K103" s="5">
        <v>300</v>
      </c>
      <c r="L103" s="5">
        <f>Tabla1[[#This Row],[Ventas]]*3%</f>
        <v>9</v>
      </c>
    </row>
    <row r="104" spans="1:12" x14ac:dyDescent="0.25">
      <c r="A104">
        <v>8</v>
      </c>
      <c r="B104" s="1">
        <v>41523</v>
      </c>
      <c r="C104" s="2">
        <v>41523</v>
      </c>
      <c r="D104" s="3" t="s">
        <v>31</v>
      </c>
      <c r="E104" s="3" t="s">
        <v>33</v>
      </c>
      <c r="F104" s="3" t="s">
        <v>17</v>
      </c>
      <c r="G104" t="s">
        <v>18</v>
      </c>
      <c r="H104" s="3" t="s">
        <v>16</v>
      </c>
      <c r="I104" s="4">
        <v>12</v>
      </c>
      <c r="J104">
        <v>50</v>
      </c>
      <c r="K104" s="5">
        <v>600</v>
      </c>
      <c r="L104" s="5">
        <f>Tabla1[[#This Row],[Ventas]]*3%</f>
        <v>18</v>
      </c>
    </row>
    <row r="105" spans="1:12" x14ac:dyDescent="0.25">
      <c r="A105">
        <v>8</v>
      </c>
      <c r="B105" s="1">
        <v>41523</v>
      </c>
      <c r="C105" s="2">
        <v>41523</v>
      </c>
      <c r="D105" s="3" t="s">
        <v>31</v>
      </c>
      <c r="E105" s="3" t="s">
        <v>33</v>
      </c>
      <c r="F105" s="3" t="s">
        <v>25</v>
      </c>
      <c r="G105" t="s">
        <v>26</v>
      </c>
      <c r="H105" s="3" t="s">
        <v>16</v>
      </c>
      <c r="I105" s="4">
        <v>10</v>
      </c>
      <c r="J105">
        <v>40</v>
      </c>
      <c r="K105" s="5">
        <v>400</v>
      </c>
      <c r="L105" s="5">
        <f>Tabla1[[#This Row],[Ventas]]*3%</f>
        <v>12</v>
      </c>
    </row>
    <row r="106" spans="1:12" x14ac:dyDescent="0.25">
      <c r="A106">
        <v>8</v>
      </c>
      <c r="B106" s="1">
        <v>41523</v>
      </c>
      <c r="C106" s="2">
        <v>41523</v>
      </c>
      <c r="D106" s="3" t="s">
        <v>31</v>
      </c>
      <c r="E106" s="3" t="s">
        <v>33</v>
      </c>
      <c r="F106" s="3" t="s">
        <v>27</v>
      </c>
      <c r="G106" t="s">
        <v>28</v>
      </c>
      <c r="H106" s="3" t="s">
        <v>29</v>
      </c>
      <c r="I106" s="4">
        <v>25</v>
      </c>
      <c r="J106">
        <v>40</v>
      </c>
      <c r="K106" s="5">
        <v>1000</v>
      </c>
      <c r="L106" s="5">
        <f>Tabla1[[#This Row],[Ventas]]*3%</f>
        <v>30</v>
      </c>
    </row>
    <row r="107" spans="1:12" x14ac:dyDescent="0.25">
      <c r="A107">
        <v>8</v>
      </c>
      <c r="B107" s="1">
        <v>41523</v>
      </c>
      <c r="C107" s="2">
        <v>41523</v>
      </c>
      <c r="D107" s="3" t="s">
        <v>31</v>
      </c>
      <c r="E107" s="3" t="s">
        <v>33</v>
      </c>
      <c r="F107" s="3" t="s">
        <v>22</v>
      </c>
      <c r="G107" t="s">
        <v>23</v>
      </c>
      <c r="H107" s="3" t="s">
        <v>24</v>
      </c>
      <c r="I107" s="4">
        <v>3</v>
      </c>
      <c r="J107">
        <v>30</v>
      </c>
      <c r="K107" s="5">
        <v>90</v>
      </c>
      <c r="L107" s="5">
        <f>Tabla1[[#This Row],[Ventas]]*3%</f>
        <v>2.6999999999999997</v>
      </c>
    </row>
    <row r="108" spans="1:12" x14ac:dyDescent="0.25">
      <c r="A108">
        <v>8</v>
      </c>
      <c r="B108" s="1">
        <v>41523</v>
      </c>
      <c r="C108" s="2">
        <v>41523</v>
      </c>
      <c r="D108" s="3" t="s">
        <v>31</v>
      </c>
      <c r="E108" s="3" t="s">
        <v>33</v>
      </c>
      <c r="F108" s="3" t="s">
        <v>19</v>
      </c>
      <c r="G108" t="s">
        <v>20</v>
      </c>
      <c r="H108" s="3" t="s">
        <v>21</v>
      </c>
      <c r="I108" s="4">
        <v>2.5</v>
      </c>
      <c r="J108">
        <v>20</v>
      </c>
      <c r="K108" s="5">
        <v>50</v>
      </c>
      <c r="L108" s="5">
        <f>Tabla1[[#This Row],[Ventas]]*3%</f>
        <v>1.5</v>
      </c>
    </row>
    <row r="109" spans="1:12" x14ac:dyDescent="0.25">
      <c r="A109">
        <v>8</v>
      </c>
      <c r="B109" s="1">
        <v>41523</v>
      </c>
      <c r="C109" s="2">
        <v>41523</v>
      </c>
      <c r="D109" s="3" t="s">
        <v>31</v>
      </c>
      <c r="E109" s="3" t="s">
        <v>33</v>
      </c>
      <c r="F109" s="3" t="s">
        <v>14</v>
      </c>
      <c r="G109" t="s">
        <v>15</v>
      </c>
      <c r="H109" s="3" t="s">
        <v>16</v>
      </c>
      <c r="I109" s="4">
        <v>15</v>
      </c>
      <c r="J109">
        <v>20</v>
      </c>
      <c r="K109" s="5">
        <v>300</v>
      </c>
      <c r="L109" s="5">
        <f>Tabla1[[#This Row],[Ventas]]*3%</f>
        <v>9</v>
      </c>
    </row>
    <row r="110" spans="1:12" x14ac:dyDescent="0.25">
      <c r="A110">
        <v>9</v>
      </c>
      <c r="B110" s="1">
        <v>41533</v>
      </c>
      <c r="C110" s="2">
        <v>41533</v>
      </c>
      <c r="D110" s="3" t="s">
        <v>34</v>
      </c>
      <c r="E110" s="3" t="s">
        <v>35</v>
      </c>
      <c r="F110" s="3" t="s">
        <v>25</v>
      </c>
      <c r="G110" t="s">
        <v>26</v>
      </c>
      <c r="H110" s="3" t="s">
        <v>16</v>
      </c>
      <c r="I110" s="4">
        <v>10</v>
      </c>
      <c r="J110">
        <v>40</v>
      </c>
      <c r="K110" s="5">
        <v>400</v>
      </c>
      <c r="L110" s="5">
        <f>Tabla1[[#This Row],[Ventas]]*3%</f>
        <v>12</v>
      </c>
    </row>
    <row r="111" spans="1:12" x14ac:dyDescent="0.25">
      <c r="A111">
        <v>9</v>
      </c>
      <c r="B111" s="1">
        <v>41533</v>
      </c>
      <c r="C111" s="2">
        <v>41533</v>
      </c>
      <c r="D111" s="3" t="s">
        <v>34</v>
      </c>
      <c r="E111" s="3" t="s">
        <v>35</v>
      </c>
      <c r="F111" s="3" t="s">
        <v>22</v>
      </c>
      <c r="G111" t="s">
        <v>23</v>
      </c>
      <c r="H111" s="3" t="s">
        <v>24</v>
      </c>
      <c r="I111" s="4">
        <v>3</v>
      </c>
      <c r="J111">
        <v>30</v>
      </c>
      <c r="K111" s="5">
        <v>90</v>
      </c>
      <c r="L111" s="5">
        <f>Tabla1[[#This Row],[Ventas]]*3%</f>
        <v>2.6999999999999997</v>
      </c>
    </row>
    <row r="112" spans="1:12" x14ac:dyDescent="0.25">
      <c r="A112">
        <v>9</v>
      </c>
      <c r="B112" s="1">
        <v>41533</v>
      </c>
      <c r="C112" s="2">
        <v>41533</v>
      </c>
      <c r="D112" s="3" t="s">
        <v>34</v>
      </c>
      <c r="E112" s="3" t="s">
        <v>35</v>
      </c>
      <c r="F112" s="3" t="s">
        <v>17</v>
      </c>
      <c r="G112" t="s">
        <v>18</v>
      </c>
      <c r="H112" s="3" t="s">
        <v>16</v>
      </c>
      <c r="I112" s="4">
        <v>12</v>
      </c>
      <c r="J112">
        <v>30</v>
      </c>
      <c r="K112" s="5">
        <v>360</v>
      </c>
      <c r="L112" s="5">
        <f>Tabla1[[#This Row],[Ventas]]*3%</f>
        <v>10.799999999999999</v>
      </c>
    </row>
    <row r="113" spans="1:12" x14ac:dyDescent="0.25">
      <c r="A113">
        <v>9</v>
      </c>
      <c r="B113" s="1">
        <v>41533</v>
      </c>
      <c r="C113" s="2">
        <v>41533</v>
      </c>
      <c r="D113" s="3" t="s">
        <v>34</v>
      </c>
      <c r="E113" s="3" t="s">
        <v>35</v>
      </c>
      <c r="F113" s="3" t="s">
        <v>27</v>
      </c>
      <c r="G113" t="s">
        <v>28</v>
      </c>
      <c r="H113" s="3" t="s">
        <v>29</v>
      </c>
      <c r="I113" s="4">
        <v>25</v>
      </c>
      <c r="J113">
        <v>30</v>
      </c>
      <c r="K113" s="5">
        <v>750</v>
      </c>
      <c r="L113" s="5">
        <f>Tabla1[[#This Row],[Ventas]]*3%</f>
        <v>22.5</v>
      </c>
    </row>
    <row r="114" spans="1:12" x14ac:dyDescent="0.25">
      <c r="A114">
        <v>9</v>
      </c>
      <c r="B114" s="1">
        <v>41533</v>
      </c>
      <c r="C114" s="2">
        <v>41533</v>
      </c>
      <c r="D114" s="3" t="s">
        <v>34</v>
      </c>
      <c r="E114" s="3" t="s">
        <v>35</v>
      </c>
      <c r="F114" s="3" t="s">
        <v>19</v>
      </c>
      <c r="G114" t="s">
        <v>20</v>
      </c>
      <c r="H114" s="3" t="s">
        <v>21</v>
      </c>
      <c r="I114" s="4">
        <v>2.5</v>
      </c>
      <c r="J114">
        <v>20</v>
      </c>
      <c r="K114" s="5">
        <v>50</v>
      </c>
      <c r="L114" s="5">
        <f>Tabla1[[#This Row],[Ventas]]*3%</f>
        <v>1.5</v>
      </c>
    </row>
    <row r="115" spans="1:12" x14ac:dyDescent="0.25">
      <c r="A115">
        <v>9</v>
      </c>
      <c r="B115" s="1">
        <v>41533</v>
      </c>
      <c r="C115" s="2">
        <v>41533</v>
      </c>
      <c r="D115" s="3" t="s">
        <v>34</v>
      </c>
      <c r="E115" s="3" t="s">
        <v>35</v>
      </c>
      <c r="F115" s="3" t="s">
        <v>14</v>
      </c>
      <c r="G115" t="s">
        <v>15</v>
      </c>
      <c r="H115" s="3" t="s">
        <v>16</v>
      </c>
      <c r="I115" s="4">
        <v>15</v>
      </c>
      <c r="J115">
        <v>20</v>
      </c>
      <c r="K115" s="5">
        <v>300</v>
      </c>
      <c r="L115" s="5">
        <f>Tabla1[[#This Row],[Ventas]]*3%</f>
        <v>9</v>
      </c>
    </row>
    <row r="116" spans="1:12" x14ac:dyDescent="0.25">
      <c r="A116">
        <v>10</v>
      </c>
      <c r="B116" s="1">
        <v>41543</v>
      </c>
      <c r="C116" s="2">
        <v>41543</v>
      </c>
      <c r="D116" s="3" t="s">
        <v>34</v>
      </c>
      <c r="E116" s="3" t="s">
        <v>36</v>
      </c>
      <c r="F116" s="3" t="s">
        <v>22</v>
      </c>
      <c r="G116" t="s">
        <v>23</v>
      </c>
      <c r="H116" s="3" t="s">
        <v>24</v>
      </c>
      <c r="I116" s="4">
        <v>3</v>
      </c>
      <c r="J116">
        <v>40</v>
      </c>
      <c r="K116" s="5">
        <v>120</v>
      </c>
      <c r="L116" s="5">
        <f>Tabla1[[#This Row],[Ventas]]*3%</f>
        <v>3.5999999999999996</v>
      </c>
    </row>
    <row r="117" spans="1:12" x14ac:dyDescent="0.25">
      <c r="A117">
        <v>10</v>
      </c>
      <c r="B117" s="1">
        <v>41543</v>
      </c>
      <c r="C117" s="2">
        <v>41543</v>
      </c>
      <c r="D117" s="3" t="s">
        <v>34</v>
      </c>
      <c r="E117" s="3" t="s">
        <v>36</v>
      </c>
      <c r="F117" s="3" t="s">
        <v>14</v>
      </c>
      <c r="G117" t="s">
        <v>15</v>
      </c>
      <c r="H117" s="3" t="s">
        <v>16</v>
      </c>
      <c r="I117" s="4">
        <v>15</v>
      </c>
      <c r="J117">
        <v>40</v>
      </c>
      <c r="K117" s="5">
        <v>600</v>
      </c>
      <c r="L117" s="5">
        <f>Tabla1[[#This Row],[Ventas]]*3%</f>
        <v>18</v>
      </c>
    </row>
    <row r="118" spans="1:12" x14ac:dyDescent="0.25">
      <c r="A118">
        <v>10</v>
      </c>
      <c r="B118" s="1">
        <v>41543</v>
      </c>
      <c r="C118" s="2">
        <v>41543</v>
      </c>
      <c r="D118" s="3" t="s">
        <v>34</v>
      </c>
      <c r="E118" s="3" t="s">
        <v>36</v>
      </c>
      <c r="F118" s="3" t="s">
        <v>27</v>
      </c>
      <c r="G118" t="s">
        <v>28</v>
      </c>
      <c r="H118" s="3" t="s">
        <v>29</v>
      </c>
      <c r="I118" s="4">
        <v>25</v>
      </c>
      <c r="J118">
        <v>40</v>
      </c>
      <c r="K118" s="5">
        <v>1000</v>
      </c>
      <c r="L118" s="5">
        <f>Tabla1[[#This Row],[Ventas]]*3%</f>
        <v>30</v>
      </c>
    </row>
    <row r="119" spans="1:12" x14ac:dyDescent="0.25">
      <c r="A119">
        <v>10</v>
      </c>
      <c r="B119" s="1">
        <v>41543</v>
      </c>
      <c r="C119" s="2">
        <v>41543</v>
      </c>
      <c r="D119" s="3" t="s">
        <v>34</v>
      </c>
      <c r="E119" s="3" t="s">
        <v>36</v>
      </c>
      <c r="F119" s="3" t="s">
        <v>19</v>
      </c>
      <c r="G119" t="s">
        <v>20</v>
      </c>
      <c r="H119" s="3" t="s">
        <v>21</v>
      </c>
      <c r="I119" s="4">
        <v>2.5</v>
      </c>
      <c r="J119">
        <v>30</v>
      </c>
      <c r="K119" s="5">
        <v>75</v>
      </c>
      <c r="L119" s="5">
        <f>Tabla1[[#This Row],[Ventas]]*3%</f>
        <v>2.25</v>
      </c>
    </row>
    <row r="120" spans="1:12" x14ac:dyDescent="0.25">
      <c r="A120">
        <v>10</v>
      </c>
      <c r="B120" s="1">
        <v>41543</v>
      </c>
      <c r="C120" s="2">
        <v>41543</v>
      </c>
      <c r="D120" s="3" t="s">
        <v>34</v>
      </c>
      <c r="E120" s="3" t="s">
        <v>36</v>
      </c>
      <c r="F120" s="3" t="s">
        <v>17</v>
      </c>
      <c r="G120" t="s">
        <v>18</v>
      </c>
      <c r="H120" s="3" t="s">
        <v>16</v>
      </c>
      <c r="I120" s="4">
        <v>12</v>
      </c>
      <c r="J120">
        <v>30</v>
      </c>
      <c r="K120" s="5">
        <v>360</v>
      </c>
      <c r="L120" s="5">
        <f>Tabla1[[#This Row],[Ventas]]*3%</f>
        <v>10.799999999999999</v>
      </c>
    </row>
    <row r="121" spans="1:12" x14ac:dyDescent="0.25">
      <c r="A121">
        <v>10</v>
      </c>
      <c r="B121" s="1">
        <v>41543</v>
      </c>
      <c r="C121" s="2">
        <v>41543</v>
      </c>
      <c r="D121" s="3" t="s">
        <v>34</v>
      </c>
      <c r="E121" s="3" t="s">
        <v>36</v>
      </c>
      <c r="F121" s="3" t="s">
        <v>25</v>
      </c>
      <c r="G121" t="s">
        <v>26</v>
      </c>
      <c r="H121" s="3" t="s">
        <v>16</v>
      </c>
      <c r="I121" s="4">
        <v>10</v>
      </c>
      <c r="J121">
        <v>20</v>
      </c>
      <c r="K121" s="5">
        <v>200</v>
      </c>
      <c r="L121" s="5">
        <f>Tabla1[[#This Row],[Ventas]]*3%</f>
        <v>6</v>
      </c>
    </row>
    <row r="122" spans="1:12" x14ac:dyDescent="0.25">
      <c r="A122">
        <v>11</v>
      </c>
      <c r="B122" s="1">
        <v>41553</v>
      </c>
      <c r="C122" s="2">
        <v>41553</v>
      </c>
      <c r="D122" s="3" t="s">
        <v>34</v>
      </c>
      <c r="E122" s="3" t="s">
        <v>35</v>
      </c>
      <c r="F122" s="3" t="s">
        <v>22</v>
      </c>
      <c r="G122" t="s">
        <v>23</v>
      </c>
      <c r="H122" s="3" t="s">
        <v>24</v>
      </c>
      <c r="I122" s="4">
        <v>3</v>
      </c>
      <c r="J122">
        <v>40</v>
      </c>
      <c r="K122" s="5">
        <v>120</v>
      </c>
      <c r="L122" s="5">
        <f>Tabla1[[#This Row],[Ventas]]*3%</f>
        <v>3.5999999999999996</v>
      </c>
    </row>
    <row r="123" spans="1:12" x14ac:dyDescent="0.25">
      <c r="A123">
        <v>11</v>
      </c>
      <c r="B123" s="1">
        <v>41553</v>
      </c>
      <c r="C123" s="2">
        <v>41553</v>
      </c>
      <c r="D123" s="3" t="s">
        <v>34</v>
      </c>
      <c r="E123" s="3" t="s">
        <v>35</v>
      </c>
      <c r="F123" s="3" t="s">
        <v>14</v>
      </c>
      <c r="G123" t="s">
        <v>15</v>
      </c>
      <c r="H123" s="3" t="s">
        <v>16</v>
      </c>
      <c r="I123" s="4">
        <v>15</v>
      </c>
      <c r="J123">
        <v>40</v>
      </c>
      <c r="K123" s="5">
        <v>600</v>
      </c>
      <c r="L123" s="5">
        <f>Tabla1[[#This Row],[Ventas]]*3%</f>
        <v>18</v>
      </c>
    </row>
    <row r="124" spans="1:12" x14ac:dyDescent="0.25">
      <c r="A124">
        <v>11</v>
      </c>
      <c r="B124" s="1">
        <v>41553</v>
      </c>
      <c r="C124" s="2">
        <v>41553</v>
      </c>
      <c r="D124" s="3" t="s">
        <v>34</v>
      </c>
      <c r="E124" s="3" t="s">
        <v>35</v>
      </c>
      <c r="F124" s="3" t="s">
        <v>19</v>
      </c>
      <c r="G124" t="s">
        <v>20</v>
      </c>
      <c r="H124" s="3" t="s">
        <v>21</v>
      </c>
      <c r="I124" s="4">
        <v>2.5</v>
      </c>
      <c r="J124">
        <v>30</v>
      </c>
      <c r="K124" s="5">
        <v>75</v>
      </c>
      <c r="L124" s="5">
        <f>Tabla1[[#This Row],[Ventas]]*3%</f>
        <v>2.25</v>
      </c>
    </row>
    <row r="125" spans="1:12" x14ac:dyDescent="0.25">
      <c r="A125">
        <v>11</v>
      </c>
      <c r="B125" s="1">
        <v>41553</v>
      </c>
      <c r="C125" s="2">
        <v>41553</v>
      </c>
      <c r="D125" s="3" t="s">
        <v>34</v>
      </c>
      <c r="E125" s="3" t="s">
        <v>35</v>
      </c>
      <c r="F125" s="3" t="s">
        <v>17</v>
      </c>
      <c r="G125" t="s">
        <v>18</v>
      </c>
      <c r="H125" s="3" t="s">
        <v>16</v>
      </c>
      <c r="I125" s="4">
        <v>12</v>
      </c>
      <c r="J125">
        <v>30</v>
      </c>
      <c r="K125" s="5">
        <v>360</v>
      </c>
      <c r="L125" s="5">
        <f>Tabla1[[#This Row],[Ventas]]*3%</f>
        <v>10.799999999999999</v>
      </c>
    </row>
    <row r="126" spans="1:12" x14ac:dyDescent="0.25">
      <c r="A126">
        <v>11</v>
      </c>
      <c r="B126" s="1">
        <v>41553</v>
      </c>
      <c r="C126" s="2">
        <v>41553</v>
      </c>
      <c r="D126" s="3" t="s">
        <v>34</v>
      </c>
      <c r="E126" s="3" t="s">
        <v>35</v>
      </c>
      <c r="F126" s="3" t="s">
        <v>27</v>
      </c>
      <c r="G126" t="s">
        <v>28</v>
      </c>
      <c r="H126" s="3" t="s">
        <v>29</v>
      </c>
      <c r="I126" s="4">
        <v>25</v>
      </c>
      <c r="J126">
        <v>30</v>
      </c>
      <c r="K126" s="5">
        <v>750</v>
      </c>
      <c r="L126" s="5">
        <f>Tabla1[[#This Row],[Ventas]]*3%</f>
        <v>22.5</v>
      </c>
    </row>
    <row r="127" spans="1:12" x14ac:dyDescent="0.25">
      <c r="A127">
        <v>11</v>
      </c>
      <c r="B127" s="1">
        <v>41553</v>
      </c>
      <c r="C127" s="2">
        <v>41553</v>
      </c>
      <c r="D127" s="3" t="s">
        <v>34</v>
      </c>
      <c r="E127" s="3" t="s">
        <v>35</v>
      </c>
      <c r="F127" s="3" t="s">
        <v>25</v>
      </c>
      <c r="G127" t="s">
        <v>26</v>
      </c>
      <c r="H127" s="3" t="s">
        <v>16</v>
      </c>
      <c r="I127" s="4">
        <v>10</v>
      </c>
      <c r="J127">
        <v>20</v>
      </c>
      <c r="K127" s="5">
        <v>200</v>
      </c>
      <c r="L127" s="5">
        <f>Tabla1[[#This Row],[Ventas]]*3%</f>
        <v>6</v>
      </c>
    </row>
    <row r="128" spans="1:12" x14ac:dyDescent="0.25">
      <c r="A128">
        <v>12</v>
      </c>
      <c r="B128" s="1">
        <v>41563</v>
      </c>
      <c r="C128" s="2">
        <v>41563</v>
      </c>
      <c r="D128" s="3" t="s">
        <v>34</v>
      </c>
      <c r="E128" s="3" t="s">
        <v>36</v>
      </c>
      <c r="F128" s="3" t="s">
        <v>14</v>
      </c>
      <c r="G128" t="s">
        <v>15</v>
      </c>
      <c r="H128" s="3" t="s">
        <v>16</v>
      </c>
      <c r="I128" s="4">
        <v>15</v>
      </c>
      <c r="J128">
        <v>60</v>
      </c>
      <c r="K128" s="5">
        <v>900</v>
      </c>
      <c r="L128" s="5">
        <f>Tabla1[[#This Row],[Ventas]]*3%</f>
        <v>27</v>
      </c>
    </row>
    <row r="129" spans="1:12" x14ac:dyDescent="0.25">
      <c r="A129">
        <v>12</v>
      </c>
      <c r="B129" s="1">
        <v>41563</v>
      </c>
      <c r="C129" s="2">
        <v>41563</v>
      </c>
      <c r="D129" s="3" t="s">
        <v>34</v>
      </c>
      <c r="E129" s="3" t="s">
        <v>36</v>
      </c>
      <c r="F129" s="3" t="s">
        <v>17</v>
      </c>
      <c r="G129" t="s">
        <v>18</v>
      </c>
      <c r="H129" s="3" t="s">
        <v>16</v>
      </c>
      <c r="I129" s="4">
        <v>12</v>
      </c>
      <c r="J129">
        <v>50</v>
      </c>
      <c r="K129" s="5">
        <v>600</v>
      </c>
      <c r="L129" s="5">
        <f>Tabla1[[#This Row],[Ventas]]*3%</f>
        <v>18</v>
      </c>
    </row>
    <row r="130" spans="1:12" x14ac:dyDescent="0.25">
      <c r="A130">
        <v>12</v>
      </c>
      <c r="B130" s="1">
        <v>41563</v>
      </c>
      <c r="C130" s="2">
        <v>41563</v>
      </c>
      <c r="D130" s="3" t="s">
        <v>34</v>
      </c>
      <c r="E130" s="3" t="s">
        <v>36</v>
      </c>
      <c r="F130" s="3" t="s">
        <v>27</v>
      </c>
      <c r="G130" t="s">
        <v>28</v>
      </c>
      <c r="H130" s="3" t="s">
        <v>29</v>
      </c>
      <c r="I130" s="4">
        <v>25</v>
      </c>
      <c r="J130">
        <v>40</v>
      </c>
      <c r="K130" s="5">
        <v>1000</v>
      </c>
      <c r="L130" s="5">
        <f>Tabla1[[#This Row],[Ventas]]*3%</f>
        <v>30</v>
      </c>
    </row>
    <row r="131" spans="1:12" x14ac:dyDescent="0.25">
      <c r="A131">
        <v>12</v>
      </c>
      <c r="B131" s="1">
        <v>41563</v>
      </c>
      <c r="C131" s="2">
        <v>41563</v>
      </c>
      <c r="D131" s="3" t="s">
        <v>34</v>
      </c>
      <c r="E131" s="3" t="s">
        <v>36</v>
      </c>
      <c r="F131" s="3" t="s">
        <v>22</v>
      </c>
      <c r="G131" t="s">
        <v>23</v>
      </c>
      <c r="H131" s="3" t="s">
        <v>24</v>
      </c>
      <c r="I131" s="4">
        <v>3</v>
      </c>
      <c r="J131">
        <v>30</v>
      </c>
      <c r="K131" s="5">
        <v>90</v>
      </c>
      <c r="L131" s="5">
        <f>Tabla1[[#This Row],[Ventas]]*3%</f>
        <v>2.6999999999999997</v>
      </c>
    </row>
    <row r="132" spans="1:12" x14ac:dyDescent="0.25">
      <c r="A132">
        <v>12</v>
      </c>
      <c r="B132" s="1">
        <v>41563</v>
      </c>
      <c r="C132" s="2">
        <v>41563</v>
      </c>
      <c r="D132" s="3" t="s">
        <v>34</v>
      </c>
      <c r="E132" s="3" t="s">
        <v>36</v>
      </c>
      <c r="F132" s="3" t="s">
        <v>19</v>
      </c>
      <c r="G132" t="s">
        <v>20</v>
      </c>
      <c r="H132" s="3" t="s">
        <v>21</v>
      </c>
      <c r="I132" s="4">
        <v>2.5</v>
      </c>
      <c r="J132">
        <v>20</v>
      </c>
      <c r="K132" s="5">
        <v>50</v>
      </c>
      <c r="L132" s="5">
        <f>Tabla1[[#This Row],[Ventas]]*3%</f>
        <v>1.5</v>
      </c>
    </row>
    <row r="133" spans="1:12" x14ac:dyDescent="0.25">
      <c r="A133">
        <v>13</v>
      </c>
      <c r="B133" s="1">
        <v>41573</v>
      </c>
      <c r="C133" s="2">
        <v>41573</v>
      </c>
      <c r="D133" s="3" t="s">
        <v>34</v>
      </c>
      <c r="E133" s="3" t="s">
        <v>35</v>
      </c>
      <c r="F133" s="3" t="s">
        <v>25</v>
      </c>
      <c r="G133" t="s">
        <v>26</v>
      </c>
      <c r="H133" s="3" t="s">
        <v>16</v>
      </c>
      <c r="I133" s="4">
        <v>10</v>
      </c>
      <c r="J133">
        <v>30</v>
      </c>
      <c r="K133" s="5">
        <v>300</v>
      </c>
      <c r="L133" s="5">
        <f>Tabla1[[#This Row],[Ventas]]*3%</f>
        <v>9</v>
      </c>
    </row>
    <row r="134" spans="1:12" x14ac:dyDescent="0.25">
      <c r="A134">
        <v>13</v>
      </c>
      <c r="B134" s="1">
        <v>41573</v>
      </c>
      <c r="C134" s="2">
        <v>41573</v>
      </c>
      <c r="D134" s="3" t="s">
        <v>34</v>
      </c>
      <c r="E134" s="3" t="s">
        <v>35</v>
      </c>
      <c r="F134" s="3" t="s">
        <v>22</v>
      </c>
      <c r="G134" t="s">
        <v>23</v>
      </c>
      <c r="H134" s="3" t="s">
        <v>24</v>
      </c>
      <c r="I134" s="4">
        <v>3</v>
      </c>
      <c r="J134">
        <v>20</v>
      </c>
      <c r="K134" s="5">
        <v>60</v>
      </c>
      <c r="L134" s="5">
        <f>Tabla1[[#This Row],[Ventas]]*3%</f>
        <v>1.7999999999999998</v>
      </c>
    </row>
    <row r="135" spans="1:12" x14ac:dyDescent="0.25">
      <c r="A135">
        <v>13</v>
      </c>
      <c r="B135" s="1">
        <v>41573</v>
      </c>
      <c r="C135" s="2">
        <v>41573</v>
      </c>
      <c r="D135" s="3" t="s">
        <v>34</v>
      </c>
      <c r="E135" s="3" t="s">
        <v>35</v>
      </c>
      <c r="F135" s="3" t="s">
        <v>14</v>
      </c>
      <c r="G135" t="s">
        <v>15</v>
      </c>
      <c r="H135" s="3" t="s">
        <v>16</v>
      </c>
      <c r="I135" s="4">
        <v>15</v>
      </c>
      <c r="J135">
        <v>20</v>
      </c>
      <c r="K135" s="5">
        <v>300</v>
      </c>
      <c r="L135" s="5">
        <f>Tabla1[[#This Row],[Ventas]]*3%</f>
        <v>9</v>
      </c>
    </row>
    <row r="136" spans="1:12" x14ac:dyDescent="0.25">
      <c r="A136">
        <v>13</v>
      </c>
      <c r="B136" s="1">
        <v>41573</v>
      </c>
      <c r="C136" s="2">
        <v>41573</v>
      </c>
      <c r="D136" s="3" t="s">
        <v>34</v>
      </c>
      <c r="E136" s="3" t="s">
        <v>35</v>
      </c>
      <c r="F136" s="3" t="s">
        <v>19</v>
      </c>
      <c r="G136" t="s">
        <v>20</v>
      </c>
      <c r="H136" s="3" t="s">
        <v>21</v>
      </c>
      <c r="I136" s="4">
        <v>2.5</v>
      </c>
      <c r="J136">
        <v>10</v>
      </c>
      <c r="K136" s="5">
        <v>25</v>
      </c>
      <c r="L136" s="5">
        <f>Tabla1[[#This Row],[Ventas]]*3%</f>
        <v>0.75</v>
      </c>
    </row>
    <row r="137" spans="1:12" x14ac:dyDescent="0.25">
      <c r="A137">
        <v>13</v>
      </c>
      <c r="B137" s="1">
        <v>41573</v>
      </c>
      <c r="C137" s="2">
        <v>41573</v>
      </c>
      <c r="D137" s="3" t="s">
        <v>34</v>
      </c>
      <c r="E137" s="3" t="s">
        <v>35</v>
      </c>
      <c r="F137" s="3" t="s">
        <v>17</v>
      </c>
      <c r="G137" t="s">
        <v>18</v>
      </c>
      <c r="H137" s="3" t="s">
        <v>16</v>
      </c>
      <c r="I137" s="4">
        <v>12</v>
      </c>
      <c r="J137">
        <v>10</v>
      </c>
      <c r="K137" s="5">
        <v>120</v>
      </c>
      <c r="L137" s="5">
        <f>Tabla1[[#This Row],[Ventas]]*3%</f>
        <v>3.5999999999999996</v>
      </c>
    </row>
    <row r="138" spans="1:12" x14ac:dyDescent="0.25">
      <c r="A138">
        <v>13</v>
      </c>
      <c r="B138" s="1">
        <v>41573</v>
      </c>
      <c r="C138" s="2">
        <v>41573</v>
      </c>
      <c r="D138" s="3" t="s">
        <v>34</v>
      </c>
      <c r="E138" s="3" t="s">
        <v>35</v>
      </c>
      <c r="F138" s="3" t="s">
        <v>27</v>
      </c>
      <c r="G138" t="s">
        <v>28</v>
      </c>
      <c r="H138" s="3" t="s">
        <v>29</v>
      </c>
      <c r="I138" s="4">
        <v>25</v>
      </c>
      <c r="J138">
        <v>10</v>
      </c>
      <c r="K138" s="5">
        <v>250</v>
      </c>
      <c r="L138" s="5">
        <f>Tabla1[[#This Row],[Ventas]]*3%</f>
        <v>7.5</v>
      </c>
    </row>
    <row r="139" spans="1:12" x14ac:dyDescent="0.25">
      <c r="A139">
        <v>14</v>
      </c>
      <c r="B139" s="1">
        <v>41583</v>
      </c>
      <c r="C139" s="2">
        <v>41583</v>
      </c>
      <c r="D139" s="3" t="s">
        <v>34</v>
      </c>
      <c r="E139" s="3" t="s">
        <v>36</v>
      </c>
      <c r="F139" s="3" t="s">
        <v>17</v>
      </c>
      <c r="G139" t="s">
        <v>18</v>
      </c>
      <c r="H139" s="3" t="s">
        <v>16</v>
      </c>
      <c r="I139" s="4">
        <v>12</v>
      </c>
      <c r="J139">
        <v>40</v>
      </c>
      <c r="K139" s="5">
        <v>480</v>
      </c>
      <c r="L139" s="5">
        <f>Tabla1[[#This Row],[Ventas]]*3%</f>
        <v>14.399999999999999</v>
      </c>
    </row>
    <row r="140" spans="1:12" x14ac:dyDescent="0.25">
      <c r="A140">
        <v>14</v>
      </c>
      <c r="B140" s="1">
        <v>41583</v>
      </c>
      <c r="C140" s="2">
        <v>41583</v>
      </c>
      <c r="D140" s="3" t="s">
        <v>34</v>
      </c>
      <c r="E140" s="3" t="s">
        <v>36</v>
      </c>
      <c r="F140" s="3" t="s">
        <v>22</v>
      </c>
      <c r="G140" t="s">
        <v>23</v>
      </c>
      <c r="H140" s="3" t="s">
        <v>24</v>
      </c>
      <c r="I140" s="4">
        <v>3</v>
      </c>
      <c r="J140">
        <v>30</v>
      </c>
      <c r="K140" s="5">
        <v>90</v>
      </c>
      <c r="L140" s="5">
        <f>Tabla1[[#This Row],[Ventas]]*3%</f>
        <v>2.6999999999999997</v>
      </c>
    </row>
    <row r="141" spans="1:12" x14ac:dyDescent="0.25">
      <c r="A141">
        <v>14</v>
      </c>
      <c r="B141" s="1">
        <v>41583</v>
      </c>
      <c r="C141" s="2">
        <v>41583</v>
      </c>
      <c r="D141" s="3" t="s">
        <v>34</v>
      </c>
      <c r="E141" s="3" t="s">
        <v>36</v>
      </c>
      <c r="F141" s="3" t="s">
        <v>19</v>
      </c>
      <c r="G141" t="s">
        <v>20</v>
      </c>
      <c r="H141" s="3" t="s">
        <v>21</v>
      </c>
      <c r="I141" s="4">
        <v>2.5</v>
      </c>
      <c r="J141">
        <v>20</v>
      </c>
      <c r="K141" s="5">
        <v>50</v>
      </c>
      <c r="L141" s="5">
        <f>Tabla1[[#This Row],[Ventas]]*3%</f>
        <v>1.5</v>
      </c>
    </row>
    <row r="142" spans="1:12" x14ac:dyDescent="0.25">
      <c r="A142">
        <v>14</v>
      </c>
      <c r="B142" s="1">
        <v>41583</v>
      </c>
      <c r="C142" s="2">
        <v>41583</v>
      </c>
      <c r="D142" s="3" t="s">
        <v>34</v>
      </c>
      <c r="E142" s="3" t="s">
        <v>36</v>
      </c>
      <c r="F142" s="3" t="s">
        <v>25</v>
      </c>
      <c r="G142" t="s">
        <v>26</v>
      </c>
      <c r="H142" s="3" t="s">
        <v>16</v>
      </c>
      <c r="I142" s="4">
        <v>10</v>
      </c>
      <c r="J142">
        <v>20</v>
      </c>
      <c r="K142" s="5">
        <v>200</v>
      </c>
      <c r="L142" s="5">
        <f>Tabla1[[#This Row],[Ventas]]*3%</f>
        <v>6</v>
      </c>
    </row>
    <row r="143" spans="1:12" x14ac:dyDescent="0.25">
      <c r="A143">
        <v>14</v>
      </c>
      <c r="B143" s="1">
        <v>41583</v>
      </c>
      <c r="C143" s="2">
        <v>41583</v>
      </c>
      <c r="D143" s="3" t="s">
        <v>34</v>
      </c>
      <c r="E143" s="3" t="s">
        <v>36</v>
      </c>
      <c r="F143" s="3" t="s">
        <v>14</v>
      </c>
      <c r="G143" t="s">
        <v>15</v>
      </c>
      <c r="H143" s="3" t="s">
        <v>16</v>
      </c>
      <c r="I143" s="4">
        <v>15</v>
      </c>
      <c r="J143">
        <v>10</v>
      </c>
      <c r="K143" s="5">
        <v>150</v>
      </c>
      <c r="L143" s="5">
        <f>Tabla1[[#This Row],[Ventas]]*3%</f>
        <v>4.5</v>
      </c>
    </row>
    <row r="144" spans="1:12" x14ac:dyDescent="0.25">
      <c r="A144">
        <v>15</v>
      </c>
      <c r="B144" s="1">
        <v>41593</v>
      </c>
      <c r="C144" s="2">
        <v>41593</v>
      </c>
      <c r="D144" s="3" t="s">
        <v>34</v>
      </c>
      <c r="E144" s="3" t="s">
        <v>35</v>
      </c>
      <c r="F144" s="3" t="s">
        <v>14</v>
      </c>
      <c r="G144" t="s">
        <v>15</v>
      </c>
      <c r="H144" s="3" t="s">
        <v>16</v>
      </c>
      <c r="I144" s="4">
        <v>15</v>
      </c>
      <c r="J144">
        <v>70</v>
      </c>
      <c r="K144" s="5">
        <v>1050</v>
      </c>
      <c r="L144" s="5">
        <f>Tabla1[[#This Row],[Ventas]]*3%</f>
        <v>31.5</v>
      </c>
    </row>
    <row r="145" spans="1:12" x14ac:dyDescent="0.25">
      <c r="A145">
        <v>15</v>
      </c>
      <c r="B145" s="1">
        <v>41593</v>
      </c>
      <c r="C145" s="2">
        <v>41593</v>
      </c>
      <c r="D145" s="3" t="s">
        <v>34</v>
      </c>
      <c r="E145" s="3" t="s">
        <v>35</v>
      </c>
      <c r="F145" s="3" t="s">
        <v>17</v>
      </c>
      <c r="G145" t="s">
        <v>18</v>
      </c>
      <c r="H145" s="3" t="s">
        <v>16</v>
      </c>
      <c r="I145" s="4">
        <v>12</v>
      </c>
      <c r="J145">
        <v>50</v>
      </c>
      <c r="K145" s="5">
        <v>600</v>
      </c>
      <c r="L145" s="5">
        <f>Tabla1[[#This Row],[Ventas]]*3%</f>
        <v>18</v>
      </c>
    </row>
    <row r="146" spans="1:12" x14ac:dyDescent="0.25">
      <c r="A146">
        <v>15</v>
      </c>
      <c r="B146" s="1">
        <v>41593</v>
      </c>
      <c r="C146" s="2">
        <v>41593</v>
      </c>
      <c r="D146" s="3" t="s">
        <v>34</v>
      </c>
      <c r="E146" s="3" t="s">
        <v>35</v>
      </c>
      <c r="F146" s="3" t="s">
        <v>22</v>
      </c>
      <c r="G146" t="s">
        <v>23</v>
      </c>
      <c r="H146" s="3" t="s">
        <v>24</v>
      </c>
      <c r="I146" s="4">
        <v>3</v>
      </c>
      <c r="J146">
        <v>40</v>
      </c>
      <c r="K146" s="5">
        <v>120</v>
      </c>
      <c r="L146" s="5">
        <f>Tabla1[[#This Row],[Ventas]]*3%</f>
        <v>3.5999999999999996</v>
      </c>
    </row>
    <row r="147" spans="1:12" x14ac:dyDescent="0.25">
      <c r="A147">
        <v>15</v>
      </c>
      <c r="B147" s="1">
        <v>41593</v>
      </c>
      <c r="C147" s="2">
        <v>41593</v>
      </c>
      <c r="D147" s="3" t="s">
        <v>34</v>
      </c>
      <c r="E147" s="3" t="s">
        <v>35</v>
      </c>
      <c r="F147" s="3" t="s">
        <v>19</v>
      </c>
      <c r="G147" t="s">
        <v>20</v>
      </c>
      <c r="H147" s="3" t="s">
        <v>21</v>
      </c>
      <c r="I147" s="4">
        <v>2.5</v>
      </c>
      <c r="J147">
        <v>30</v>
      </c>
      <c r="K147" s="5">
        <v>75</v>
      </c>
      <c r="L147" s="5">
        <f>Tabla1[[#This Row],[Ventas]]*3%</f>
        <v>2.25</v>
      </c>
    </row>
    <row r="148" spans="1:12" x14ac:dyDescent="0.25">
      <c r="A148">
        <v>15</v>
      </c>
      <c r="B148" s="1">
        <v>41593</v>
      </c>
      <c r="C148" s="2">
        <v>41593</v>
      </c>
      <c r="D148" s="3" t="s">
        <v>34</v>
      </c>
      <c r="E148" s="3" t="s">
        <v>35</v>
      </c>
      <c r="F148" s="3" t="s">
        <v>25</v>
      </c>
      <c r="G148" t="s">
        <v>26</v>
      </c>
      <c r="H148" s="3" t="s">
        <v>16</v>
      </c>
      <c r="I148" s="4">
        <v>10</v>
      </c>
      <c r="J148">
        <v>20</v>
      </c>
      <c r="K148" s="5">
        <v>200</v>
      </c>
      <c r="L148" s="5">
        <f>Tabla1[[#This Row],[Ventas]]*3%</f>
        <v>6</v>
      </c>
    </row>
    <row r="149" spans="1:12" x14ac:dyDescent="0.25">
      <c r="A149">
        <v>16</v>
      </c>
      <c r="B149" s="1">
        <v>41603</v>
      </c>
      <c r="C149" s="2">
        <v>41603</v>
      </c>
      <c r="D149" s="3" t="s">
        <v>34</v>
      </c>
      <c r="E149" s="3" t="s">
        <v>36</v>
      </c>
      <c r="F149" s="3" t="s">
        <v>17</v>
      </c>
      <c r="G149" t="s">
        <v>18</v>
      </c>
      <c r="H149" s="3" t="s">
        <v>16</v>
      </c>
      <c r="I149" s="4">
        <v>12</v>
      </c>
      <c r="J149">
        <v>50</v>
      </c>
      <c r="K149" s="5">
        <v>600</v>
      </c>
      <c r="L149" s="5">
        <f>Tabla1[[#This Row],[Ventas]]*3%</f>
        <v>18</v>
      </c>
    </row>
    <row r="150" spans="1:12" x14ac:dyDescent="0.25">
      <c r="A150">
        <v>16</v>
      </c>
      <c r="B150" s="1">
        <v>41603</v>
      </c>
      <c r="C150" s="2">
        <v>41603</v>
      </c>
      <c r="D150" s="3" t="s">
        <v>34</v>
      </c>
      <c r="E150" s="3" t="s">
        <v>36</v>
      </c>
      <c r="F150" s="3" t="s">
        <v>27</v>
      </c>
      <c r="G150" t="s">
        <v>28</v>
      </c>
      <c r="H150" s="3" t="s">
        <v>29</v>
      </c>
      <c r="I150" s="4">
        <v>25</v>
      </c>
      <c r="J150">
        <v>50</v>
      </c>
      <c r="K150" s="5">
        <v>1250</v>
      </c>
      <c r="L150" s="5">
        <f>Tabla1[[#This Row],[Ventas]]*3%</f>
        <v>37.5</v>
      </c>
    </row>
    <row r="151" spans="1:12" x14ac:dyDescent="0.25">
      <c r="A151">
        <v>16</v>
      </c>
      <c r="B151" s="1">
        <v>41603</v>
      </c>
      <c r="C151" s="2">
        <v>41603</v>
      </c>
      <c r="D151" s="3" t="s">
        <v>34</v>
      </c>
      <c r="E151" s="3" t="s">
        <v>36</v>
      </c>
      <c r="F151" s="3" t="s">
        <v>25</v>
      </c>
      <c r="G151" t="s">
        <v>26</v>
      </c>
      <c r="H151" s="3" t="s">
        <v>16</v>
      </c>
      <c r="I151" s="4">
        <v>10</v>
      </c>
      <c r="J151">
        <v>40</v>
      </c>
      <c r="K151" s="5">
        <v>400</v>
      </c>
      <c r="L151" s="5">
        <f>Tabla1[[#This Row],[Ventas]]*3%</f>
        <v>12</v>
      </c>
    </row>
    <row r="152" spans="1:12" x14ac:dyDescent="0.25">
      <c r="A152">
        <v>16</v>
      </c>
      <c r="B152" s="1">
        <v>41603</v>
      </c>
      <c r="C152" s="2">
        <v>41603</v>
      </c>
      <c r="D152" s="3" t="s">
        <v>34</v>
      </c>
      <c r="E152" s="3" t="s">
        <v>36</v>
      </c>
      <c r="F152" s="3" t="s">
        <v>19</v>
      </c>
      <c r="G152" t="s">
        <v>20</v>
      </c>
      <c r="H152" s="3" t="s">
        <v>21</v>
      </c>
      <c r="I152" s="4">
        <v>2.5</v>
      </c>
      <c r="J152">
        <v>30</v>
      </c>
      <c r="K152" s="5">
        <v>75</v>
      </c>
      <c r="L152" s="5">
        <f>Tabla1[[#This Row],[Ventas]]*3%</f>
        <v>2.25</v>
      </c>
    </row>
    <row r="153" spans="1:12" x14ac:dyDescent="0.25">
      <c r="A153">
        <v>16</v>
      </c>
      <c r="B153" s="1">
        <v>41603</v>
      </c>
      <c r="C153" s="2">
        <v>41603</v>
      </c>
      <c r="D153" s="3" t="s">
        <v>34</v>
      </c>
      <c r="E153" s="3" t="s">
        <v>36</v>
      </c>
      <c r="F153" s="3" t="s">
        <v>22</v>
      </c>
      <c r="G153" t="s">
        <v>23</v>
      </c>
      <c r="H153" s="3" t="s">
        <v>24</v>
      </c>
      <c r="I153" s="4">
        <v>3</v>
      </c>
      <c r="J153">
        <v>20</v>
      </c>
      <c r="K153" s="5">
        <v>60</v>
      </c>
      <c r="L153" s="5">
        <f>Tabla1[[#This Row],[Ventas]]*3%</f>
        <v>1.7999999999999998</v>
      </c>
    </row>
    <row r="154" spans="1:12" x14ac:dyDescent="0.25">
      <c r="A154">
        <v>16</v>
      </c>
      <c r="B154" s="1">
        <v>41603</v>
      </c>
      <c r="C154" s="2">
        <v>41603</v>
      </c>
      <c r="D154" s="3" t="s">
        <v>34</v>
      </c>
      <c r="E154" s="3" t="s">
        <v>36</v>
      </c>
      <c r="F154" s="3" t="s">
        <v>14</v>
      </c>
      <c r="G154" t="s">
        <v>15</v>
      </c>
      <c r="H154" s="3" t="s">
        <v>16</v>
      </c>
      <c r="I154" s="4">
        <v>15</v>
      </c>
      <c r="J154">
        <v>20</v>
      </c>
      <c r="K154" s="5">
        <v>300</v>
      </c>
      <c r="L154" s="5">
        <f>Tabla1[[#This Row],[Ventas]]*3%</f>
        <v>9</v>
      </c>
    </row>
    <row r="155" spans="1:12" x14ac:dyDescent="0.25">
      <c r="A155">
        <v>17</v>
      </c>
      <c r="B155" s="1">
        <v>41613</v>
      </c>
      <c r="C155" s="2">
        <v>41613</v>
      </c>
      <c r="D155" s="3" t="s">
        <v>34</v>
      </c>
      <c r="E155" s="3" t="s">
        <v>35</v>
      </c>
      <c r="F155" s="3" t="s">
        <v>27</v>
      </c>
      <c r="G155" t="s">
        <v>28</v>
      </c>
      <c r="H155" s="3" t="s">
        <v>29</v>
      </c>
      <c r="I155" s="4">
        <v>25</v>
      </c>
      <c r="J155">
        <v>50</v>
      </c>
      <c r="K155" s="5">
        <v>1250</v>
      </c>
      <c r="L155" s="5">
        <f>Tabla1[[#This Row],[Ventas]]*3%</f>
        <v>37.5</v>
      </c>
    </row>
    <row r="156" spans="1:12" x14ac:dyDescent="0.25">
      <c r="A156">
        <v>17</v>
      </c>
      <c r="B156" s="1">
        <v>41613</v>
      </c>
      <c r="C156" s="2">
        <v>41613</v>
      </c>
      <c r="D156" s="3" t="s">
        <v>34</v>
      </c>
      <c r="E156" s="3" t="s">
        <v>35</v>
      </c>
      <c r="F156" s="3" t="s">
        <v>25</v>
      </c>
      <c r="G156" t="s">
        <v>26</v>
      </c>
      <c r="H156" s="3" t="s">
        <v>16</v>
      </c>
      <c r="I156" s="4">
        <v>10</v>
      </c>
      <c r="J156">
        <v>40</v>
      </c>
      <c r="K156" s="5">
        <v>400</v>
      </c>
      <c r="L156" s="5">
        <f>Tabla1[[#This Row],[Ventas]]*3%</f>
        <v>12</v>
      </c>
    </row>
    <row r="157" spans="1:12" x14ac:dyDescent="0.25">
      <c r="A157">
        <v>17</v>
      </c>
      <c r="B157" s="1">
        <v>41613</v>
      </c>
      <c r="C157" s="2">
        <v>41613</v>
      </c>
      <c r="D157" s="3" t="s">
        <v>34</v>
      </c>
      <c r="E157" s="3" t="s">
        <v>35</v>
      </c>
      <c r="F157" s="3" t="s">
        <v>22</v>
      </c>
      <c r="G157" t="s">
        <v>23</v>
      </c>
      <c r="H157" s="3" t="s">
        <v>24</v>
      </c>
      <c r="I157" s="4">
        <v>3</v>
      </c>
      <c r="J157">
        <v>30</v>
      </c>
      <c r="K157" s="5">
        <v>90</v>
      </c>
      <c r="L157" s="5">
        <f>Tabla1[[#This Row],[Ventas]]*3%</f>
        <v>2.6999999999999997</v>
      </c>
    </row>
    <row r="158" spans="1:12" x14ac:dyDescent="0.25">
      <c r="A158">
        <v>17</v>
      </c>
      <c r="B158" s="1">
        <v>41613</v>
      </c>
      <c r="C158" s="2">
        <v>41613</v>
      </c>
      <c r="D158" s="3" t="s">
        <v>34</v>
      </c>
      <c r="E158" s="3" t="s">
        <v>35</v>
      </c>
      <c r="F158" s="3" t="s">
        <v>14</v>
      </c>
      <c r="G158" t="s">
        <v>15</v>
      </c>
      <c r="H158" s="3" t="s">
        <v>16</v>
      </c>
      <c r="I158" s="4">
        <v>15</v>
      </c>
      <c r="J158">
        <v>30</v>
      </c>
      <c r="K158" s="5">
        <v>450</v>
      </c>
      <c r="L158" s="5">
        <f>Tabla1[[#This Row],[Ventas]]*3%</f>
        <v>13.5</v>
      </c>
    </row>
    <row r="159" spans="1:12" x14ac:dyDescent="0.25">
      <c r="A159">
        <v>17</v>
      </c>
      <c r="B159" s="1">
        <v>41613</v>
      </c>
      <c r="C159" s="2">
        <v>41613</v>
      </c>
      <c r="D159" s="3" t="s">
        <v>34</v>
      </c>
      <c r="E159" s="3" t="s">
        <v>35</v>
      </c>
      <c r="F159" s="3" t="s">
        <v>19</v>
      </c>
      <c r="G159" t="s">
        <v>20</v>
      </c>
      <c r="H159" s="3" t="s">
        <v>21</v>
      </c>
      <c r="I159" s="4">
        <v>2.5</v>
      </c>
      <c r="J159">
        <v>20</v>
      </c>
      <c r="K159" s="5">
        <v>50</v>
      </c>
      <c r="L159" s="5">
        <f>Tabla1[[#This Row],[Ventas]]*3%</f>
        <v>1.5</v>
      </c>
    </row>
    <row r="160" spans="1:12" x14ac:dyDescent="0.25">
      <c r="A160">
        <v>17</v>
      </c>
      <c r="B160" s="1">
        <v>41613</v>
      </c>
      <c r="C160" s="2">
        <v>41613</v>
      </c>
      <c r="D160" s="3" t="s">
        <v>34</v>
      </c>
      <c r="E160" s="3" t="s">
        <v>35</v>
      </c>
      <c r="F160" s="3" t="s">
        <v>17</v>
      </c>
      <c r="G160" t="s">
        <v>18</v>
      </c>
      <c r="H160" s="3" t="s">
        <v>16</v>
      </c>
      <c r="I160" s="4">
        <v>12</v>
      </c>
      <c r="J160">
        <v>20</v>
      </c>
      <c r="K160" s="5">
        <v>240</v>
      </c>
      <c r="L160" s="5">
        <f>Tabla1[[#This Row],[Ventas]]*3%</f>
        <v>7.1999999999999993</v>
      </c>
    </row>
    <row r="161" spans="1:12" x14ac:dyDescent="0.25">
      <c r="A161">
        <v>18</v>
      </c>
      <c r="B161" s="1">
        <v>41623</v>
      </c>
      <c r="C161" s="2">
        <v>41623</v>
      </c>
      <c r="D161" s="3" t="s">
        <v>34</v>
      </c>
      <c r="E161" s="3" t="s">
        <v>36</v>
      </c>
      <c r="F161" s="3" t="s">
        <v>14</v>
      </c>
      <c r="G161" t="s">
        <v>15</v>
      </c>
      <c r="H161" s="3" t="s">
        <v>16</v>
      </c>
      <c r="I161" s="4">
        <v>15</v>
      </c>
      <c r="J161">
        <v>60</v>
      </c>
      <c r="K161" s="5">
        <v>900</v>
      </c>
      <c r="L161" s="5">
        <f>Tabla1[[#This Row],[Ventas]]*3%</f>
        <v>27</v>
      </c>
    </row>
    <row r="162" spans="1:12" x14ac:dyDescent="0.25">
      <c r="A162">
        <v>18</v>
      </c>
      <c r="B162" s="1">
        <v>41623</v>
      </c>
      <c r="C162" s="2">
        <v>41623</v>
      </c>
      <c r="D162" s="3" t="s">
        <v>34</v>
      </c>
      <c r="E162" s="3" t="s">
        <v>36</v>
      </c>
      <c r="F162" s="3" t="s">
        <v>17</v>
      </c>
      <c r="G162" t="s">
        <v>18</v>
      </c>
      <c r="H162" s="3" t="s">
        <v>16</v>
      </c>
      <c r="I162" s="4">
        <v>12</v>
      </c>
      <c r="J162">
        <v>50</v>
      </c>
      <c r="K162" s="5">
        <v>600</v>
      </c>
      <c r="L162" s="5">
        <f>Tabla1[[#This Row],[Ventas]]*3%</f>
        <v>18</v>
      </c>
    </row>
    <row r="163" spans="1:12" x14ac:dyDescent="0.25">
      <c r="A163">
        <v>18</v>
      </c>
      <c r="B163" s="1">
        <v>41623</v>
      </c>
      <c r="C163" s="2">
        <v>41623</v>
      </c>
      <c r="D163" s="3" t="s">
        <v>34</v>
      </c>
      <c r="E163" s="3" t="s">
        <v>36</v>
      </c>
      <c r="F163" s="3" t="s">
        <v>22</v>
      </c>
      <c r="G163" t="s">
        <v>23</v>
      </c>
      <c r="H163" s="3" t="s">
        <v>24</v>
      </c>
      <c r="I163" s="4">
        <v>3</v>
      </c>
      <c r="J163">
        <v>40</v>
      </c>
      <c r="K163" s="5">
        <v>120</v>
      </c>
      <c r="L163" s="5">
        <f>Tabla1[[#This Row],[Ventas]]*3%</f>
        <v>3.5999999999999996</v>
      </c>
    </row>
    <row r="164" spans="1:12" x14ac:dyDescent="0.25">
      <c r="A164">
        <v>18</v>
      </c>
      <c r="B164" s="1">
        <v>41623</v>
      </c>
      <c r="C164" s="2">
        <v>41623</v>
      </c>
      <c r="D164" s="3" t="s">
        <v>34</v>
      </c>
      <c r="E164" s="3" t="s">
        <v>36</v>
      </c>
      <c r="F164" s="3" t="s">
        <v>27</v>
      </c>
      <c r="G164" t="s">
        <v>28</v>
      </c>
      <c r="H164" s="3" t="s">
        <v>29</v>
      </c>
      <c r="I164" s="4">
        <v>25</v>
      </c>
      <c r="J164">
        <v>40</v>
      </c>
      <c r="K164" s="5">
        <v>1000</v>
      </c>
      <c r="L164" s="5">
        <f>Tabla1[[#This Row],[Ventas]]*3%</f>
        <v>30</v>
      </c>
    </row>
    <row r="165" spans="1:12" x14ac:dyDescent="0.25">
      <c r="A165">
        <v>18</v>
      </c>
      <c r="B165" s="1">
        <v>41623</v>
      </c>
      <c r="C165" s="2">
        <v>41623</v>
      </c>
      <c r="D165" s="3" t="s">
        <v>34</v>
      </c>
      <c r="E165" s="3" t="s">
        <v>36</v>
      </c>
      <c r="F165" s="3" t="s">
        <v>25</v>
      </c>
      <c r="G165" t="s">
        <v>26</v>
      </c>
      <c r="H165" s="3" t="s">
        <v>16</v>
      </c>
      <c r="I165" s="4">
        <v>10</v>
      </c>
      <c r="J165">
        <v>30</v>
      </c>
      <c r="K165" s="5">
        <v>300</v>
      </c>
      <c r="L165" s="5">
        <f>Tabla1[[#This Row],[Ventas]]*3%</f>
        <v>9</v>
      </c>
    </row>
    <row r="166" spans="1:12" x14ac:dyDescent="0.25">
      <c r="A166">
        <v>18</v>
      </c>
      <c r="B166" s="1">
        <v>41623</v>
      </c>
      <c r="C166" s="2">
        <v>41623</v>
      </c>
      <c r="D166" s="3" t="s">
        <v>34</v>
      </c>
      <c r="E166" s="3" t="s">
        <v>36</v>
      </c>
      <c r="F166" s="3" t="s">
        <v>19</v>
      </c>
      <c r="G166" t="s">
        <v>20</v>
      </c>
      <c r="H166" s="3" t="s">
        <v>21</v>
      </c>
      <c r="I166" s="4">
        <v>2.5</v>
      </c>
      <c r="J166">
        <v>20</v>
      </c>
      <c r="K166" s="5">
        <v>50</v>
      </c>
      <c r="L166" s="5">
        <f>Tabla1[[#This Row],[Ventas]]*3%</f>
        <v>1.5</v>
      </c>
    </row>
    <row r="167" spans="1:12" x14ac:dyDescent="0.25">
      <c r="A167">
        <v>19</v>
      </c>
      <c r="B167" s="1">
        <v>41633</v>
      </c>
      <c r="C167" s="2">
        <v>41633</v>
      </c>
      <c r="D167" s="3" t="s">
        <v>12</v>
      </c>
      <c r="E167" s="3" t="s">
        <v>13</v>
      </c>
      <c r="F167" s="3" t="s">
        <v>14</v>
      </c>
      <c r="G167" t="s">
        <v>15</v>
      </c>
      <c r="H167" s="3" t="s">
        <v>16</v>
      </c>
      <c r="I167" s="4">
        <v>15</v>
      </c>
      <c r="J167">
        <v>20</v>
      </c>
      <c r="K167" s="5">
        <v>300</v>
      </c>
      <c r="L167" s="5">
        <f>Tabla1[[#This Row],[Ventas]]*3%</f>
        <v>9</v>
      </c>
    </row>
    <row r="168" spans="1:12" x14ac:dyDescent="0.25">
      <c r="A168">
        <v>19</v>
      </c>
      <c r="B168" s="1">
        <v>41633</v>
      </c>
      <c r="C168" s="2">
        <v>41633</v>
      </c>
      <c r="D168" s="3" t="s">
        <v>12</v>
      </c>
      <c r="E168" s="3" t="s">
        <v>13</v>
      </c>
      <c r="F168" s="3" t="s">
        <v>27</v>
      </c>
      <c r="G168" t="s">
        <v>28</v>
      </c>
      <c r="H168" s="3" t="s">
        <v>29</v>
      </c>
      <c r="I168" s="4">
        <v>25</v>
      </c>
      <c r="J168">
        <v>20</v>
      </c>
      <c r="K168" s="5">
        <v>500</v>
      </c>
      <c r="L168" s="5">
        <f>Tabla1[[#This Row],[Ventas]]*3%</f>
        <v>15</v>
      </c>
    </row>
    <row r="169" spans="1:12" x14ac:dyDescent="0.25">
      <c r="A169">
        <v>19</v>
      </c>
      <c r="B169" s="1">
        <v>41633</v>
      </c>
      <c r="C169" s="2">
        <v>41633</v>
      </c>
      <c r="D169" s="3" t="s">
        <v>12</v>
      </c>
      <c r="E169" s="3" t="s">
        <v>13</v>
      </c>
      <c r="F169" s="3" t="s">
        <v>19</v>
      </c>
      <c r="G169" t="s">
        <v>20</v>
      </c>
      <c r="H169" s="3" t="s">
        <v>21</v>
      </c>
      <c r="I169" s="4">
        <v>2.5</v>
      </c>
      <c r="J169">
        <v>10</v>
      </c>
      <c r="K169" s="5">
        <v>25</v>
      </c>
      <c r="L169" s="5">
        <f>Tabla1[[#This Row],[Ventas]]*3%</f>
        <v>0.75</v>
      </c>
    </row>
    <row r="170" spans="1:12" x14ac:dyDescent="0.25">
      <c r="A170">
        <v>19</v>
      </c>
      <c r="B170" s="1">
        <v>41633</v>
      </c>
      <c r="C170" s="2">
        <v>41633</v>
      </c>
      <c r="D170" s="3" t="s">
        <v>12</v>
      </c>
      <c r="E170" s="3" t="s">
        <v>13</v>
      </c>
      <c r="F170" s="3" t="s">
        <v>22</v>
      </c>
      <c r="G170" t="s">
        <v>23</v>
      </c>
      <c r="H170" s="3" t="s">
        <v>24</v>
      </c>
      <c r="I170" s="4">
        <v>3</v>
      </c>
      <c r="J170">
        <v>10</v>
      </c>
      <c r="K170" s="5">
        <v>30</v>
      </c>
      <c r="L170" s="5">
        <f>Tabla1[[#This Row],[Ventas]]*3%</f>
        <v>0.89999999999999991</v>
      </c>
    </row>
    <row r="171" spans="1:12" x14ac:dyDescent="0.25">
      <c r="A171">
        <v>19</v>
      </c>
      <c r="B171" s="1">
        <v>41633</v>
      </c>
      <c r="C171" s="2">
        <v>41633</v>
      </c>
      <c r="D171" s="3" t="s">
        <v>12</v>
      </c>
      <c r="E171" s="3" t="s">
        <v>13</v>
      </c>
      <c r="F171" s="3" t="s">
        <v>25</v>
      </c>
      <c r="G171" t="s">
        <v>26</v>
      </c>
      <c r="H171" s="3" t="s">
        <v>16</v>
      </c>
      <c r="I171" s="4">
        <v>10</v>
      </c>
      <c r="J171">
        <v>10</v>
      </c>
      <c r="K171" s="5">
        <v>100</v>
      </c>
      <c r="L171" s="5">
        <f>Tabla1[[#This Row],[Ventas]]*3%</f>
        <v>3</v>
      </c>
    </row>
    <row r="172" spans="1:12" x14ac:dyDescent="0.25">
      <c r="A172">
        <v>19</v>
      </c>
      <c r="B172" s="1">
        <v>41633</v>
      </c>
      <c r="C172" s="2">
        <v>41633</v>
      </c>
      <c r="D172" s="3" t="s">
        <v>12</v>
      </c>
      <c r="E172" s="3" t="s">
        <v>13</v>
      </c>
      <c r="F172" s="3" t="s">
        <v>17</v>
      </c>
      <c r="G172" t="s">
        <v>18</v>
      </c>
      <c r="H172" s="3" t="s">
        <v>16</v>
      </c>
      <c r="I172" s="4">
        <v>12</v>
      </c>
      <c r="J172">
        <v>10</v>
      </c>
      <c r="K172" s="5">
        <v>120</v>
      </c>
      <c r="L172" s="5">
        <f>Tabla1[[#This Row],[Ventas]]*3%</f>
        <v>3.5999999999999996</v>
      </c>
    </row>
    <row r="173" spans="1:12" x14ac:dyDescent="0.25">
      <c r="A173">
        <v>20</v>
      </c>
      <c r="B173" s="1">
        <v>41643</v>
      </c>
      <c r="C173" s="2">
        <v>41643</v>
      </c>
      <c r="D173" s="3" t="s">
        <v>12</v>
      </c>
      <c r="E173" s="3" t="s">
        <v>30</v>
      </c>
      <c r="F173" s="3" t="s">
        <v>19</v>
      </c>
      <c r="G173" t="s">
        <v>20</v>
      </c>
      <c r="H173" s="3" t="s">
        <v>21</v>
      </c>
      <c r="I173" s="4">
        <v>2.5</v>
      </c>
      <c r="J173">
        <v>10</v>
      </c>
      <c r="K173" s="5">
        <v>25</v>
      </c>
      <c r="L173" s="5">
        <f>Tabla1[[#This Row],[Ventas]]*3%</f>
        <v>0.75</v>
      </c>
    </row>
    <row r="174" spans="1:12" x14ac:dyDescent="0.25">
      <c r="A174">
        <v>20</v>
      </c>
      <c r="B174" s="1">
        <v>41643</v>
      </c>
      <c r="C174" s="2">
        <v>41643</v>
      </c>
      <c r="D174" s="3" t="s">
        <v>12</v>
      </c>
      <c r="E174" s="3" t="s">
        <v>30</v>
      </c>
      <c r="F174" s="3" t="s">
        <v>22</v>
      </c>
      <c r="G174" t="s">
        <v>23</v>
      </c>
      <c r="H174" s="3" t="s">
        <v>24</v>
      </c>
      <c r="I174" s="4">
        <v>3</v>
      </c>
      <c r="J174">
        <v>10</v>
      </c>
      <c r="K174" s="5">
        <v>30</v>
      </c>
      <c r="L174" s="5">
        <f>Tabla1[[#This Row],[Ventas]]*3%</f>
        <v>0.89999999999999991</v>
      </c>
    </row>
    <row r="175" spans="1:12" x14ac:dyDescent="0.25">
      <c r="A175">
        <v>20</v>
      </c>
      <c r="B175" s="1">
        <v>41643</v>
      </c>
      <c r="C175" s="2">
        <v>41643</v>
      </c>
      <c r="D175" s="3" t="s">
        <v>12</v>
      </c>
      <c r="E175" s="3" t="s">
        <v>30</v>
      </c>
      <c r="F175" s="3" t="s">
        <v>25</v>
      </c>
      <c r="G175" t="s">
        <v>26</v>
      </c>
      <c r="H175" s="3" t="s">
        <v>16</v>
      </c>
      <c r="I175" s="4">
        <v>10</v>
      </c>
      <c r="J175">
        <v>10</v>
      </c>
      <c r="K175" s="5">
        <v>100</v>
      </c>
      <c r="L175" s="5">
        <f>Tabla1[[#This Row],[Ventas]]*3%</f>
        <v>3</v>
      </c>
    </row>
    <row r="176" spans="1:12" x14ac:dyDescent="0.25">
      <c r="A176">
        <v>20</v>
      </c>
      <c r="B176" s="1">
        <v>41643</v>
      </c>
      <c r="C176" s="2">
        <v>41643</v>
      </c>
      <c r="D176" s="3" t="s">
        <v>12</v>
      </c>
      <c r="E176" s="3" t="s">
        <v>30</v>
      </c>
      <c r="F176" s="3" t="s">
        <v>17</v>
      </c>
      <c r="G176" t="s">
        <v>18</v>
      </c>
      <c r="H176" s="3" t="s">
        <v>16</v>
      </c>
      <c r="I176" s="4">
        <v>12</v>
      </c>
      <c r="J176">
        <v>10</v>
      </c>
      <c r="K176" s="5">
        <v>120</v>
      </c>
      <c r="L176" s="5">
        <f>Tabla1[[#This Row],[Ventas]]*3%</f>
        <v>3.5999999999999996</v>
      </c>
    </row>
    <row r="177" spans="1:12" x14ac:dyDescent="0.25">
      <c r="A177">
        <v>20</v>
      </c>
      <c r="B177" s="1">
        <v>41643</v>
      </c>
      <c r="C177" s="2">
        <v>41643</v>
      </c>
      <c r="D177" s="3" t="s">
        <v>12</v>
      </c>
      <c r="E177" s="3" t="s">
        <v>30</v>
      </c>
      <c r="F177" s="3" t="s">
        <v>14</v>
      </c>
      <c r="G177" t="s">
        <v>15</v>
      </c>
      <c r="H177" s="3" t="s">
        <v>16</v>
      </c>
      <c r="I177" s="4">
        <v>15</v>
      </c>
      <c r="J177">
        <v>10</v>
      </c>
      <c r="K177" s="5">
        <v>150</v>
      </c>
      <c r="L177" s="5">
        <f>Tabla1[[#This Row],[Ventas]]*3%</f>
        <v>4.5</v>
      </c>
    </row>
    <row r="178" spans="1:12" x14ac:dyDescent="0.25">
      <c r="A178" t="s">
        <v>37</v>
      </c>
      <c r="C178" s="3"/>
      <c r="D178" s="3"/>
      <c r="E178" s="3"/>
      <c r="F178" s="3"/>
      <c r="G178">
        <f>SUBTOTAL(103,Tabla1[Artículo])</f>
        <v>176</v>
      </c>
      <c r="H178" s="3"/>
      <c r="I178" s="4">
        <f>SUBTOTAL(101,Tabla1[Precio Unitario])</f>
        <v>11.022727272727273</v>
      </c>
      <c r="J178">
        <f>SUBTOTAL(104,Tabla1[Cantidad])</f>
        <v>70</v>
      </c>
      <c r="K178" s="6">
        <f>SUBTOTAL(109,Tabla1[Ventas])</f>
        <v>56455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tabla</vt:lpstr>
      <vt:lpstr>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2017-09-26T00:26:41Z</dcterms:created>
  <dcterms:modified xsi:type="dcterms:W3CDTF">2017-09-26T00:44:40Z</dcterms:modified>
</cp:coreProperties>
</file>