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Básico\Módulo 3\"/>
    </mc:Choice>
  </mc:AlternateContent>
  <bookViews>
    <workbookView xWindow="0" yWindow="0" windowWidth="20490" windowHeight="7650"/>
  </bookViews>
  <sheets>
    <sheet name="Formatos" sheetId="2" r:id="rId1"/>
    <sheet name="Resuelto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5" i="1"/>
  <c r="C10" i="1"/>
  <c r="D10" i="1"/>
  <c r="E10" i="1"/>
  <c r="F10" i="1"/>
  <c r="G10" i="1"/>
  <c r="H10" i="1"/>
  <c r="B16" i="1"/>
  <c r="H6" i="1"/>
  <c r="H7" i="1"/>
  <c r="H8" i="1"/>
  <c r="H9" i="1"/>
  <c r="H5" i="1"/>
  <c r="G9" i="1"/>
  <c r="G8" i="1" l="1"/>
  <c r="G7" i="1"/>
  <c r="G5" i="1"/>
  <c r="G6" i="1"/>
</calcChain>
</file>

<file path=xl/sharedStrings.xml><?xml version="1.0" encoding="utf-8"?>
<sst xmlns="http://schemas.openxmlformats.org/spreadsheetml/2006/main" count="54" uniqueCount="27">
  <si>
    <t>DERATRA S.A.C.</t>
  </si>
  <si>
    <t>Suministros Informáticos</t>
  </si>
  <si>
    <t>Código</t>
  </si>
  <si>
    <t>A-1516</t>
  </si>
  <si>
    <t>B-1314</t>
  </si>
  <si>
    <t>A-2123</t>
  </si>
  <si>
    <t>C-2887</t>
  </si>
  <si>
    <t>C-1185</t>
  </si>
  <si>
    <t>Vendedor</t>
  </si>
  <si>
    <t>Juan Gonzáles</t>
  </si>
  <si>
    <t>Jorge Pérez</t>
  </si>
  <si>
    <t>Humberto Cavero</t>
  </si>
  <si>
    <t>Sergio Bazo</t>
  </si>
  <si>
    <t>Florinda Gómez</t>
  </si>
  <si>
    <t>Enero</t>
  </si>
  <si>
    <t>Febrero</t>
  </si>
  <si>
    <t>Marzo</t>
  </si>
  <si>
    <t>Abril</t>
  </si>
  <si>
    <t>Total S/</t>
  </si>
  <si>
    <t>Total $</t>
  </si>
  <si>
    <t>Porcentaje</t>
  </si>
  <si>
    <t>T. Cambio</t>
  </si>
  <si>
    <t>Total</t>
  </si>
  <si>
    <t>Existencias</t>
  </si>
  <si>
    <t>U. Vendidas</t>
  </si>
  <si>
    <t>Saldo</t>
  </si>
  <si>
    <t>Fecha de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</si>
</sst>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_-;\-* #,##0_-;_-* &quot;-&quot;??_-;_-@_-"/>
    <numFmt numFmtId="165" formatCode="_-[$S/-280A]* #,##0_-;\-[$S/-280A]* #,##0_-;_-[$S/-280A]* &quot;-&quot;??_-;_-@_-"/>
    <numFmt numFmtId="166" formatCode="_-[$$-540A]* #,##0.00_ ;_-[$$-540A]* \-#,##0.00\ ;_-[$$-540A]* &quot;-&quot;??_ ;_-@_ "/>
    <numFmt numFmtId="168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4" tint="-0.249977111117893"/>
      <name val="Arial"/>
      <family val="2"/>
    </font>
    <font>
      <b/>
      <sz val="11"/>
      <color theme="4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4" tint="-0.499984740745262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00B0F0"/>
      </left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00B0F0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rgb="FF00B0F0"/>
      </right>
      <top style="double">
        <color rgb="FF00B0F0"/>
      </top>
      <bottom style="double">
        <color rgb="FF00B0F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6" xfId="0" applyBorder="1"/>
    <xf numFmtId="165" fontId="0" fillId="0" borderId="1" xfId="0" applyNumberFormat="1" applyBorder="1"/>
    <xf numFmtId="165" fontId="0" fillId="0" borderId="3" xfId="0" applyNumberFormat="1" applyBorder="1"/>
    <xf numFmtId="10" fontId="0" fillId="0" borderId="1" xfId="2" applyNumberFormat="1" applyFont="1" applyBorder="1"/>
    <xf numFmtId="10" fontId="0" fillId="0" borderId="3" xfId="2" applyNumberFormat="1" applyFont="1" applyBorder="1"/>
    <xf numFmtId="164" fontId="0" fillId="0" borderId="4" xfId="1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45"/>
    </xf>
    <xf numFmtId="166" fontId="0" fillId="0" borderId="1" xfId="0" applyNumberFormat="1" applyBorder="1"/>
    <xf numFmtId="166" fontId="0" fillId="0" borderId="3" xfId="0" applyNumberForma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0" fillId="0" borderId="0" xfId="0" applyNumberFormat="1"/>
    <xf numFmtId="168" fontId="0" fillId="0" borderId="4" xfId="1" applyNumberFormat="1" applyFont="1" applyBorder="1"/>
    <xf numFmtId="0" fontId="2" fillId="2" borderId="2" xfId="0" applyFont="1" applyFill="1" applyBorder="1"/>
    <xf numFmtId="165" fontId="2" fillId="2" borderId="2" xfId="0" applyNumberFormat="1" applyFont="1" applyFill="1" applyBorder="1"/>
    <xf numFmtId="166" fontId="2" fillId="2" borderId="2" xfId="0" applyNumberFormat="1" applyFont="1" applyFill="1" applyBorder="1"/>
    <xf numFmtId="10" fontId="2" fillId="2" borderId="2" xfId="2" applyNumberFormat="1" applyFont="1" applyFill="1" applyBorder="1"/>
    <xf numFmtId="0" fontId="2" fillId="2" borderId="5" xfId="0" applyFont="1" applyFill="1" applyBorder="1"/>
    <xf numFmtId="0" fontId="2" fillId="0" borderId="0" xfId="0" applyFont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10</xdr:col>
      <xdr:colOff>475127</xdr:colOff>
      <xdr:row>41</xdr:row>
      <xdr:rowOff>123286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19500"/>
          <a:ext cx="8980952" cy="431428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M7" sqref="M7"/>
    </sheetView>
  </sheetViews>
  <sheetFormatPr baseColWidth="10" defaultRowHeight="15" x14ac:dyDescent="0.25"/>
  <cols>
    <col min="1" max="1" width="10.5703125" customWidth="1"/>
    <col min="2" max="2" width="16.7109375" bestFit="1" customWidth="1"/>
    <col min="3" max="3" width="13.42578125" bestFit="1" customWidth="1"/>
    <col min="4" max="4" width="12.42578125" bestFit="1" customWidth="1"/>
    <col min="5" max="5" width="13.42578125" bestFit="1" customWidth="1"/>
    <col min="6" max="6" width="12.42578125" bestFit="1" customWidth="1"/>
    <col min="7" max="7" width="13.42578125" bestFit="1" customWidth="1"/>
    <col min="8" max="8" width="12.28515625" bestFit="1" customWidth="1"/>
  </cols>
  <sheetData>
    <row r="1" spans="1:9" x14ac:dyDescent="0.25">
      <c r="A1" t="s">
        <v>0</v>
      </c>
    </row>
    <row r="2" spans="1:9" x14ac:dyDescent="0.25">
      <c r="A2" t="s">
        <v>1</v>
      </c>
    </row>
    <row r="4" spans="1:9" x14ac:dyDescent="0.25">
      <c r="A4" t="s">
        <v>2</v>
      </c>
      <c r="B4" t="s">
        <v>8</v>
      </c>
      <c r="C4" t="s">
        <v>14</v>
      </c>
      <c r="D4" t="s">
        <v>15</v>
      </c>
      <c r="E4" t="s">
        <v>16</v>
      </c>
      <c r="F4" t="s">
        <v>17</v>
      </c>
      <c r="G4" t="s">
        <v>18</v>
      </c>
      <c r="H4" t="s">
        <v>19</v>
      </c>
      <c r="I4" t="s">
        <v>20</v>
      </c>
    </row>
    <row r="5" spans="1:9" x14ac:dyDescent="0.25">
      <c r="A5" t="s">
        <v>3</v>
      </c>
      <c r="B5" t="s">
        <v>9</v>
      </c>
      <c r="C5">
        <v>11169</v>
      </c>
      <c r="D5">
        <v>15472</v>
      </c>
      <c r="E5">
        <v>15012</v>
      </c>
      <c r="F5">
        <v>16568</v>
      </c>
      <c r="G5">
        <v>58221</v>
      </c>
      <c r="H5">
        <v>17123.823529411766</v>
      </c>
      <c r="I5">
        <v>0.14682621743625957</v>
      </c>
    </row>
    <row r="6" spans="1:9" x14ac:dyDescent="0.25">
      <c r="A6" t="s">
        <v>4</v>
      </c>
      <c r="B6" t="s">
        <v>10</v>
      </c>
      <c r="C6">
        <v>24680</v>
      </c>
      <c r="D6">
        <v>23784</v>
      </c>
      <c r="E6">
        <v>24098</v>
      </c>
      <c r="F6">
        <v>18765</v>
      </c>
      <c r="G6">
        <v>91327</v>
      </c>
      <c r="H6">
        <v>26860.882352941178</v>
      </c>
      <c r="I6">
        <v>0.23031548684840997</v>
      </c>
    </row>
    <row r="7" spans="1:9" x14ac:dyDescent="0.25">
      <c r="A7" t="s">
        <v>5</v>
      </c>
      <c r="B7" t="s">
        <v>11</v>
      </c>
      <c r="C7">
        <v>26042</v>
      </c>
      <c r="D7">
        <v>23473</v>
      </c>
      <c r="E7">
        <v>11118</v>
      </c>
      <c r="F7">
        <v>11660</v>
      </c>
      <c r="G7">
        <v>72293</v>
      </c>
      <c r="H7">
        <v>21262.647058823532</v>
      </c>
      <c r="I7">
        <v>0.18231407459713012</v>
      </c>
    </row>
    <row r="8" spans="1:9" x14ac:dyDescent="0.25">
      <c r="A8" t="s">
        <v>6</v>
      </c>
      <c r="B8" t="s">
        <v>12</v>
      </c>
      <c r="C8">
        <v>27496</v>
      </c>
      <c r="D8">
        <v>17172</v>
      </c>
      <c r="E8">
        <v>29169</v>
      </c>
      <c r="F8">
        <v>23180</v>
      </c>
      <c r="G8">
        <v>97017</v>
      </c>
      <c r="H8">
        <v>28534.411764705885</v>
      </c>
      <c r="I8">
        <v>0.24466496860262779</v>
      </c>
    </row>
    <row r="9" spans="1:9" x14ac:dyDescent="0.25">
      <c r="A9" t="s">
        <v>7</v>
      </c>
      <c r="B9" t="s">
        <v>13</v>
      </c>
      <c r="C9">
        <v>11627</v>
      </c>
      <c r="D9">
        <v>16372</v>
      </c>
      <c r="E9">
        <v>27545</v>
      </c>
      <c r="F9">
        <v>22128</v>
      </c>
      <c r="G9">
        <v>77672</v>
      </c>
      <c r="H9">
        <v>22844.705882352941</v>
      </c>
      <c r="I9">
        <v>0.19587925251557259</v>
      </c>
    </row>
    <row r="10" spans="1:9" x14ac:dyDescent="0.25">
      <c r="B10" t="s">
        <v>22</v>
      </c>
      <c r="C10">
        <v>101014</v>
      </c>
      <c r="D10">
        <v>96273</v>
      </c>
      <c r="E10">
        <v>106942</v>
      </c>
      <c r="F10">
        <v>92301</v>
      </c>
      <c r="G10">
        <v>396530</v>
      </c>
      <c r="H10">
        <v>116626.4705882353</v>
      </c>
      <c r="I10">
        <v>1</v>
      </c>
    </row>
    <row r="12" spans="1:9" x14ac:dyDescent="0.25">
      <c r="A12" t="s">
        <v>21</v>
      </c>
      <c r="B12">
        <v>3.4</v>
      </c>
    </row>
    <row r="14" spans="1:9" x14ac:dyDescent="0.25">
      <c r="A14" t="s">
        <v>23</v>
      </c>
      <c r="B14">
        <v>5867</v>
      </c>
    </row>
    <row r="15" spans="1:9" x14ac:dyDescent="0.25">
      <c r="A15" t="s">
        <v>24</v>
      </c>
      <c r="B15">
        <v>4531</v>
      </c>
    </row>
    <row r="16" spans="1:9" x14ac:dyDescent="0.25">
      <c r="A16" t="s">
        <v>25</v>
      </c>
      <c r="B16">
        <v>1336</v>
      </c>
    </row>
    <row r="17" spans="1:2" x14ac:dyDescent="0.25">
      <c r="A17" t="s">
        <v>26</v>
      </c>
      <c r="B17" s="16">
        <v>42947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B14" sqref="B14"/>
    </sheetView>
  </sheetViews>
  <sheetFormatPr baseColWidth="10" defaultRowHeight="15" x14ac:dyDescent="0.25"/>
  <cols>
    <col min="1" max="1" width="11" customWidth="1"/>
    <col min="2" max="2" width="23.5703125" bestFit="1" customWidth="1"/>
    <col min="3" max="3" width="13.42578125" bestFit="1" customWidth="1"/>
    <col min="4" max="4" width="12.42578125" bestFit="1" customWidth="1"/>
    <col min="5" max="5" width="13.42578125" bestFit="1" customWidth="1"/>
    <col min="6" max="6" width="12.42578125" bestFit="1" customWidth="1"/>
    <col min="7" max="7" width="13.42578125" bestFit="1" customWidth="1"/>
    <col min="8" max="8" width="12.28515625" bestFit="1" customWidth="1"/>
  </cols>
  <sheetData>
    <row r="1" spans="1:9" ht="20.25" x14ac:dyDescent="0.3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9" ht="6.75" customHeight="1" x14ac:dyDescent="0.25"/>
    <row r="4" spans="1:9" ht="48.75" x14ac:dyDescent="0.25">
      <c r="A4" s="10" t="s">
        <v>2</v>
      </c>
      <c r="B4" s="10" t="s">
        <v>8</v>
      </c>
      <c r="C4" s="11" t="s">
        <v>14</v>
      </c>
      <c r="D4" s="11" t="s">
        <v>15</v>
      </c>
      <c r="E4" s="11" t="s">
        <v>16</v>
      </c>
      <c r="F4" s="11" t="s">
        <v>17</v>
      </c>
      <c r="G4" s="11" t="s">
        <v>18</v>
      </c>
      <c r="H4" s="11" t="s">
        <v>19</v>
      </c>
      <c r="I4" s="11" t="s">
        <v>20</v>
      </c>
    </row>
    <row r="5" spans="1:9" x14ac:dyDescent="0.25">
      <c r="A5" s="1" t="s">
        <v>3</v>
      </c>
      <c r="B5" s="2" t="s">
        <v>9</v>
      </c>
      <c r="C5" s="5">
        <v>11169</v>
      </c>
      <c r="D5" s="5">
        <v>15472</v>
      </c>
      <c r="E5" s="5">
        <v>15012</v>
      </c>
      <c r="F5" s="5">
        <v>16568</v>
      </c>
      <c r="G5" s="5">
        <f>SUM(C5:F5)</f>
        <v>58221</v>
      </c>
      <c r="H5" s="12">
        <f>G5/$B$12</f>
        <v>17123.823529411766</v>
      </c>
      <c r="I5" s="7">
        <f>H5/$H$10</f>
        <v>0.14682621743625957</v>
      </c>
    </row>
    <row r="6" spans="1:9" x14ac:dyDescent="0.25">
      <c r="A6" s="1" t="s">
        <v>4</v>
      </c>
      <c r="B6" s="2" t="s">
        <v>10</v>
      </c>
      <c r="C6" s="5">
        <v>24680</v>
      </c>
      <c r="D6" s="5">
        <v>23784</v>
      </c>
      <c r="E6" s="5">
        <v>24098</v>
      </c>
      <c r="F6" s="5">
        <v>18765</v>
      </c>
      <c r="G6" s="5">
        <f t="shared" ref="G6:G9" si="0">SUM(C6:F6)</f>
        <v>91327</v>
      </c>
      <c r="H6" s="12">
        <f t="shared" ref="H6:H9" si="1">G6/$B$12</f>
        <v>26860.882352941178</v>
      </c>
      <c r="I6" s="7">
        <f t="shared" ref="I6:I10" si="2">H6/$H$10</f>
        <v>0.23031548684840997</v>
      </c>
    </row>
    <row r="7" spans="1:9" x14ac:dyDescent="0.25">
      <c r="A7" s="1" t="s">
        <v>5</v>
      </c>
      <c r="B7" s="2" t="s">
        <v>11</v>
      </c>
      <c r="C7" s="5">
        <v>26042</v>
      </c>
      <c r="D7" s="5">
        <v>23473</v>
      </c>
      <c r="E7" s="5">
        <v>11118</v>
      </c>
      <c r="F7" s="5">
        <v>11660</v>
      </c>
      <c r="G7" s="5">
        <f t="shared" si="0"/>
        <v>72293</v>
      </c>
      <c r="H7" s="12">
        <f t="shared" si="1"/>
        <v>21262.647058823532</v>
      </c>
      <c r="I7" s="7">
        <f t="shared" si="2"/>
        <v>0.18231407459713012</v>
      </c>
    </row>
    <row r="8" spans="1:9" x14ac:dyDescent="0.25">
      <c r="A8" s="1" t="s">
        <v>6</v>
      </c>
      <c r="B8" s="2" t="s">
        <v>12</v>
      </c>
      <c r="C8" s="5">
        <v>27496</v>
      </c>
      <c r="D8" s="5">
        <v>17172</v>
      </c>
      <c r="E8" s="5">
        <v>29169</v>
      </c>
      <c r="F8" s="5">
        <v>23180</v>
      </c>
      <c r="G8" s="5">
        <f t="shared" si="0"/>
        <v>97017</v>
      </c>
      <c r="H8" s="12">
        <f t="shared" si="1"/>
        <v>28534.411764705885</v>
      </c>
      <c r="I8" s="7">
        <f t="shared" si="2"/>
        <v>0.24466496860262779</v>
      </c>
    </row>
    <row r="9" spans="1:9" ht="15.75" thickBot="1" x14ac:dyDescent="0.3">
      <c r="A9" s="1" t="s">
        <v>7</v>
      </c>
      <c r="B9" s="3" t="s">
        <v>13</v>
      </c>
      <c r="C9" s="6">
        <v>11627</v>
      </c>
      <c r="D9" s="6">
        <v>16372</v>
      </c>
      <c r="E9" s="6">
        <v>27545</v>
      </c>
      <c r="F9" s="6">
        <v>22128</v>
      </c>
      <c r="G9" s="6">
        <f t="shared" si="0"/>
        <v>77672</v>
      </c>
      <c r="H9" s="13">
        <f t="shared" si="1"/>
        <v>22844.705882352941</v>
      </c>
      <c r="I9" s="8">
        <f t="shared" si="2"/>
        <v>0.19587925251557259</v>
      </c>
    </row>
    <row r="10" spans="1:9" ht="16.5" thickTop="1" thickBot="1" x14ac:dyDescent="0.3">
      <c r="B10" s="18" t="s">
        <v>22</v>
      </c>
      <c r="C10" s="19">
        <f t="shared" ref="C10:H10" si="3">SUM(C5:C9)</f>
        <v>101014</v>
      </c>
      <c r="D10" s="19">
        <f t="shared" si="3"/>
        <v>96273</v>
      </c>
      <c r="E10" s="19">
        <f t="shared" si="3"/>
        <v>106942</v>
      </c>
      <c r="F10" s="19">
        <f t="shared" si="3"/>
        <v>92301</v>
      </c>
      <c r="G10" s="19">
        <f t="shared" si="3"/>
        <v>396530</v>
      </c>
      <c r="H10" s="20">
        <f t="shared" si="3"/>
        <v>116626.4705882353</v>
      </c>
      <c r="I10" s="21">
        <f t="shared" si="2"/>
        <v>1</v>
      </c>
    </row>
    <row r="11" spans="1:9" ht="16.5" thickTop="1" thickBot="1" x14ac:dyDescent="0.3"/>
    <row r="12" spans="1:9" ht="16.5" thickTop="1" thickBot="1" x14ac:dyDescent="0.3">
      <c r="A12" s="22" t="s">
        <v>21</v>
      </c>
      <c r="B12" s="4">
        <v>3.4</v>
      </c>
    </row>
    <row r="13" spans="1:9" ht="16.5" thickTop="1" thickBot="1" x14ac:dyDescent="0.3">
      <c r="A13" s="23"/>
    </row>
    <row r="14" spans="1:9" ht="16.5" thickTop="1" thickBot="1" x14ac:dyDescent="0.3">
      <c r="A14" s="24" t="s">
        <v>23</v>
      </c>
      <c r="B14" s="9">
        <v>5867</v>
      </c>
    </row>
    <row r="15" spans="1:9" ht="31.5" thickTop="1" thickBot="1" x14ac:dyDescent="0.3">
      <c r="A15" s="25" t="s">
        <v>24</v>
      </c>
      <c r="B15" s="9">
        <v>4531</v>
      </c>
    </row>
    <row r="16" spans="1:9" ht="16.5" thickTop="1" thickBot="1" x14ac:dyDescent="0.3">
      <c r="A16" s="24" t="s">
        <v>25</v>
      </c>
      <c r="B16" s="9">
        <f>B14-B15</f>
        <v>1336</v>
      </c>
    </row>
    <row r="17" spans="1:2" ht="31.5" thickTop="1" thickBot="1" x14ac:dyDescent="0.3">
      <c r="A17" s="25" t="s">
        <v>26</v>
      </c>
      <c r="B17" s="17">
        <v>42947</v>
      </c>
    </row>
    <row r="18" spans="1:2" ht="15.75" thickTop="1" x14ac:dyDescent="0.25"/>
  </sheetData>
  <mergeCells count="2">
    <mergeCell ref="A1:I1"/>
    <mergeCell ref="A2:I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Formatos</vt:lpstr>
      <vt:lpstr>Resuelto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2017-09-12T21:28:07Z</dcterms:created>
  <dcterms:modified xsi:type="dcterms:W3CDTF">2017-09-13T12:12:15Z</dcterms:modified>
</cp:coreProperties>
</file>